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lesliemoreau/Dropbox/Advising/Advising Documents/Music Education/"/>
    </mc:Choice>
  </mc:AlternateContent>
  <xr:revisionPtr revIDLastSave="0" documentId="13_ncr:1_{377A7C16-CAB8-3048-94E3-60B7A9D641BF}" xr6:coauthVersionLast="46" xr6:coauthVersionMax="46" xr10:uidLastSave="{00000000-0000-0000-0000-000000000000}"/>
  <bookViews>
    <workbookView xWindow="1380" yWindow="500" windowWidth="20900" windowHeight="15380" xr2:uid="{00000000-000D-0000-FFFF-FFFF00000000}"/>
  </bookViews>
  <sheets>
    <sheet name="CY12-13 and later rev. 9-6-11" sheetId="18" r:id="rId1"/>
    <sheet name="CY11-12 and prior rev. 10-11-11" sheetId="17" r:id="rId2"/>
    <sheet name="SAMPLE CY11-12" sheetId="19" r:id="rId3"/>
    <sheet name="Rev. 11-2-2010" sheetId="1" r:id="rId4"/>
    <sheet name="CY12-13 test space" sheetId="20" r:id="rId5"/>
  </sheets>
  <definedNames>
    <definedName name="_xlnm.Print_Area" localSheetId="1">'CY11-12 and prior rev. 10-11-11'!$A$1:$O$82</definedName>
    <definedName name="_xlnm.Print_Area" localSheetId="0">'CY12-13 and later rev. 9-6-11'!$A$1:$O$94</definedName>
    <definedName name="_xlnm.Print_Area" localSheetId="4">'CY12-13 test space'!$A$1:$O$87</definedName>
    <definedName name="_xlnm.Print_Area" localSheetId="3">'Rev. 11-2-2010'!$A$1:$N$79</definedName>
    <definedName name="_xlnm.Print_Area" localSheetId="2">'SAMPLE CY11-12'!$A$1:$O$82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9" i="17" l="1"/>
  <c r="Q2" i="17"/>
  <c r="R40" i="17"/>
  <c r="R19" i="17"/>
  <c r="R7" i="17"/>
  <c r="S7" i="17"/>
  <c r="S69" i="17"/>
  <c r="S19" i="17"/>
  <c r="S40" i="17"/>
  <c r="R7" i="18"/>
  <c r="Q2" i="18"/>
  <c r="U2" i="18"/>
  <c r="V82" i="18"/>
  <c r="W82" i="18" s="1"/>
  <c r="V42" i="18"/>
  <c r="V21" i="18"/>
  <c r="W21" i="18"/>
  <c r="R82" i="18"/>
  <c r="S82" i="18" s="1"/>
  <c r="R42" i="18"/>
  <c r="S42" i="18" s="1"/>
  <c r="R21" i="18"/>
  <c r="X21" i="18" s="1"/>
  <c r="S21" i="18"/>
  <c r="V73" i="20"/>
  <c r="R73" i="20"/>
  <c r="S73" i="20" s="1"/>
  <c r="Q2" i="20"/>
  <c r="W73" i="20" s="1"/>
  <c r="V44" i="20"/>
  <c r="X44" i="20" s="1"/>
  <c r="R44" i="20"/>
  <c r="V22" i="20"/>
  <c r="X22" i="20"/>
  <c r="R22" i="20"/>
  <c r="S22" i="20"/>
  <c r="R7" i="20"/>
  <c r="S7" i="20"/>
  <c r="U2" i="20"/>
  <c r="W22" i="20"/>
  <c r="S44" i="20"/>
  <c r="R69" i="19"/>
  <c r="R40" i="19"/>
  <c r="S40" i="19"/>
  <c r="R19" i="19"/>
  <c r="S19" i="19" s="1"/>
  <c r="R7" i="19"/>
  <c r="Q2" i="19"/>
  <c r="S7" i="19"/>
  <c r="S69" i="19"/>
  <c r="X42" i="18"/>
  <c r="W42" i="18"/>
  <c r="X82" i="18"/>
  <c r="S7" i="18"/>
  <c r="X73" i="20"/>
  <c r="W44" i="20" l="1"/>
</calcChain>
</file>

<file path=xl/sharedStrings.xml><?xml version="1.0" encoding="utf-8"?>
<sst xmlns="http://schemas.openxmlformats.org/spreadsheetml/2006/main" count="1308" uniqueCount="279">
  <si>
    <t>with lab</t>
  </si>
  <si>
    <t>second field</t>
  </si>
  <si>
    <t>University Foundations Requirements:</t>
  </si>
  <si>
    <r>
      <rPr>
        <b/>
        <sz val="10"/>
        <rFont val="Arial"/>
        <family val="2"/>
      </rPr>
      <t>UF 100</t>
    </r>
    <r>
      <rPr>
        <sz val="10"/>
        <rFont val="Arial"/>
      </rPr>
      <t xml:space="preserve"> Foundations of Intellectual Life</t>
    </r>
  </si>
  <si>
    <r>
      <rPr>
        <b/>
        <sz val="10"/>
        <rFont val="Arial"/>
        <family val="2"/>
      </rPr>
      <t>UF 200</t>
    </r>
    <r>
      <rPr>
        <sz val="10"/>
        <rFont val="Arial"/>
      </rPr>
      <t xml:space="preserve"> Foundations of Ethics and Diversity</t>
    </r>
  </si>
  <si>
    <r>
      <rPr>
        <b/>
        <sz val="10"/>
        <rFont val="Arial"/>
        <family val="2"/>
      </rPr>
      <t>FW</t>
    </r>
    <r>
      <rPr>
        <sz val="10"/>
        <rFont val="Arial"/>
      </rPr>
      <t xml:space="preserve"> Writing and Rhetoric I</t>
    </r>
  </si>
  <si>
    <t>ENGL 101</t>
  </si>
  <si>
    <r>
      <rPr>
        <b/>
        <sz val="10"/>
        <rFont val="Arial"/>
        <family val="2"/>
      </rPr>
      <t>FW</t>
    </r>
    <r>
      <rPr>
        <sz val="10"/>
        <rFont val="Arial"/>
      </rPr>
      <t xml:space="preserve"> Writing and Rhetoric II</t>
    </r>
  </si>
  <si>
    <t>ENGL 102</t>
  </si>
  <si>
    <r>
      <rPr>
        <b/>
        <sz val="10"/>
        <rFont val="Arial"/>
        <family val="2"/>
      </rPr>
      <t>FC</t>
    </r>
    <r>
      <rPr>
        <sz val="10"/>
        <rFont val="Arial"/>
      </rPr>
      <t xml:space="preserve"> Foundations of Oral Communication</t>
    </r>
  </si>
  <si>
    <r>
      <rPr>
        <b/>
        <sz val="10"/>
        <rFont val="Arial"/>
        <family val="2"/>
      </rPr>
      <t>FM</t>
    </r>
    <r>
      <rPr>
        <sz val="10"/>
        <rFont val="Arial"/>
      </rPr>
      <t xml:space="preserve"> Foundations of Mathematics </t>
    </r>
  </si>
  <si>
    <t>MATH 123, 143, etc.</t>
  </si>
  <si>
    <r>
      <rPr>
        <b/>
        <sz val="10"/>
        <rFont val="Arial"/>
        <family val="2"/>
      </rPr>
      <t xml:space="preserve">FN </t>
    </r>
    <r>
      <rPr>
        <sz val="10"/>
        <rFont val="Arial"/>
      </rPr>
      <t>Foundations of Natural, Physical Sciences</t>
    </r>
  </si>
  <si>
    <t>4</t>
  </si>
  <si>
    <t xml:space="preserve">Praxis I Writing #0720 Passed                               </t>
  </si>
  <si>
    <t>Area I any field</t>
  </si>
  <si>
    <t>Revised 11/02/2010</t>
  </si>
  <si>
    <t>Credit count</t>
  </si>
  <si>
    <t xml:space="preserve">Music Education Courses:                                                                                                                             </t>
  </si>
  <si>
    <t>Section totals</t>
  </si>
  <si>
    <t>MUS-APL 108</t>
  </si>
  <si>
    <t>MUS-APL 109</t>
  </si>
  <si>
    <t>Class Piano I</t>
  </si>
  <si>
    <t>Class Piano II</t>
  </si>
  <si>
    <t>1 x 7</t>
  </si>
  <si>
    <t>Student Teaching Seminar</t>
  </si>
  <si>
    <t>Communication in the Discipline (CID)</t>
  </si>
  <si>
    <t>Finishing Foundations (FF)</t>
  </si>
  <si>
    <t>MUS 484</t>
  </si>
  <si>
    <t>MUS 202</t>
  </si>
  <si>
    <t>UF 100</t>
  </si>
  <si>
    <t>UF 200</t>
  </si>
  <si>
    <t>Disciplinary Lens - Mathematics (DLM)</t>
  </si>
  <si>
    <t>3-5</t>
  </si>
  <si>
    <t>MUS-PRV 3--</t>
  </si>
  <si>
    <t>MUS-PRV 1--, 2--</t>
  </si>
  <si>
    <t>Praxis II Music Content Knowledge #5113 Passed:</t>
  </si>
  <si>
    <t>Date:</t>
  </si>
  <si>
    <t>Score:</t>
  </si>
  <si>
    <t>Applied for Teacher Education Program:</t>
  </si>
  <si>
    <t xml:space="preserve">Proficiencies Completed (Dates):                 </t>
  </si>
  <si>
    <t>Praxis I Writing #0720 Passed:</t>
  </si>
  <si>
    <t>Praxis II Music Content Knowledge #0113 Passed:</t>
  </si>
  <si>
    <t xml:space="preserve">CATALOG YR:           </t>
  </si>
  <si>
    <t xml:space="preserve">7 x 0 </t>
  </si>
  <si>
    <t>Area II Found of Ed.</t>
  </si>
  <si>
    <t>7 x 0</t>
  </si>
  <si>
    <t xml:space="preserve">Semesters: </t>
  </si>
  <si>
    <t>Semester Totals</t>
  </si>
  <si>
    <t>F10</t>
  </si>
  <si>
    <t>S11</t>
  </si>
  <si>
    <t>F11</t>
  </si>
  <si>
    <t>S12</t>
  </si>
  <si>
    <t>F12</t>
  </si>
  <si>
    <t>S13</t>
  </si>
  <si>
    <t>F13</t>
  </si>
  <si>
    <t>S14</t>
  </si>
  <si>
    <t>Su12</t>
  </si>
  <si>
    <t>2010-2011</t>
  </si>
  <si>
    <t>x</t>
  </si>
  <si>
    <t>o</t>
  </si>
  <si>
    <r>
      <t xml:space="preserve">NAME:  </t>
    </r>
    <r>
      <rPr>
        <i/>
        <sz val="10"/>
        <color theme="3" tint="0.39997558519241921"/>
        <rFont val="Arial"/>
        <family val="2"/>
      </rPr>
      <t>Clara Net</t>
    </r>
  </si>
  <si>
    <t>Revised 10/11/2011</t>
  </si>
  <si>
    <t>May, 2011</t>
  </si>
  <si>
    <t>May, 2010</t>
  </si>
  <si>
    <t>Revised 2-6-2012</t>
  </si>
  <si>
    <t>Music Communications</t>
  </si>
  <si>
    <t>Senior Music Education 1/2 Recital</t>
  </si>
  <si>
    <t>MUS 353</t>
  </si>
  <si>
    <t>Music History III</t>
  </si>
  <si>
    <t xml:space="preserve">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</si>
  <si>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</t>
  </si>
  <si>
    <t xml:space="preserve">Music Education Electives (6 Credits Chosen From):                                                                                          </t>
  </si>
  <si>
    <t xml:space="preserve">College of Education Courses:                                                                                                                        </t>
  </si>
  <si>
    <r>
      <rPr>
        <b/>
        <sz val="10"/>
        <rFont val="Arial"/>
        <family val="2"/>
      </rPr>
      <t>FH</t>
    </r>
    <r>
      <rPr>
        <sz val="10"/>
        <rFont val="Arial"/>
      </rPr>
      <t xml:space="preserve"> Foundations of Humanities course</t>
    </r>
  </si>
  <si>
    <r>
      <rPr>
        <b/>
        <sz val="10"/>
        <rFont val="Arial"/>
        <family val="2"/>
      </rPr>
      <t>FS</t>
    </r>
    <r>
      <rPr>
        <sz val="10"/>
        <rFont val="Arial"/>
      </rPr>
      <t xml:space="preserve"> Foundations of Social Sciences</t>
    </r>
  </si>
  <si>
    <t>2</t>
    <phoneticPr fontId="8" type="noConversion"/>
  </si>
  <si>
    <t>Concert Class (7 semesters)</t>
  </si>
  <si>
    <t>Major Ensemble (7 semesters)</t>
  </si>
  <si>
    <t>Private Lessons (300) (Minimum 2 semesters)</t>
  </si>
  <si>
    <t>Private Lessons (100-200)</t>
  </si>
  <si>
    <t>ED-ESP 350</t>
  </si>
  <si>
    <t xml:space="preserve">COURSES:                                                             </t>
  </si>
  <si>
    <t xml:space="preserve">                           </t>
  </si>
  <si>
    <t xml:space="preserve">SEMESTER/YEAR                                </t>
  </si>
  <si>
    <t>F/S</t>
  </si>
  <si>
    <t>EDTCH 202</t>
  </si>
  <si>
    <t>ED-CIFS 201</t>
  </si>
  <si>
    <t>ED-CIFS 301</t>
  </si>
  <si>
    <t>ED-CIFS 302</t>
  </si>
  <si>
    <t>ED-SPED 350</t>
  </si>
  <si>
    <t>MUS 481/482/483</t>
  </si>
  <si>
    <t>MUS 266</t>
  </si>
  <si>
    <t>Woodwind Techniques</t>
  </si>
  <si>
    <t>Percussion Techniques</t>
  </si>
  <si>
    <t>MUS 368</t>
  </si>
  <si>
    <t>Brass Techniques</t>
  </si>
  <si>
    <t>MUS 369</t>
  </si>
  <si>
    <t xml:space="preserve">Piano  _______   Vocal _______ </t>
  </si>
  <si>
    <t xml:space="preserve">     * Required for wind/brass/percussion majors     **Required for string/wind/brass/percussion majors     ***Required for vocal majors</t>
  </si>
  <si>
    <r>
      <rPr>
        <b/>
        <sz val="8"/>
        <rFont val="Arial"/>
        <family val="2"/>
      </rPr>
      <t>OR</t>
    </r>
    <r>
      <rPr>
        <sz val="8"/>
        <rFont val="Arial"/>
        <family val="2"/>
      </rPr>
      <t xml:space="preserve"> 1-3 credits of other free music electives with prior written approval by the Music Education Committee.                                                                          </t>
    </r>
  </si>
  <si>
    <t>Praxis II Music Content Knowledge #0113 Passed</t>
  </si>
  <si>
    <t>MUS 121</t>
  </si>
  <si>
    <t>MUS 122</t>
  </si>
  <si>
    <t>MUS 221</t>
  </si>
  <si>
    <t>MUS 222</t>
  </si>
  <si>
    <t>MUS 261</t>
  </si>
  <si>
    <t>MUS-ENS ---</t>
  </si>
  <si>
    <t>MUS 352</t>
  </si>
  <si>
    <t>MUS 257</t>
  </si>
  <si>
    <t>MUS 366</t>
  </si>
  <si>
    <t>MUS 365</t>
  </si>
  <si>
    <t>MUS 324</t>
  </si>
  <si>
    <t>MUS 385</t>
  </si>
  <si>
    <t>MUS 387</t>
  </si>
  <si>
    <t>MUS 372</t>
  </si>
  <si>
    <t>Rehearsal Practicum In.</t>
  </si>
  <si>
    <t>Rehearsal Practicum Ch.</t>
  </si>
  <si>
    <t>MUS 375</t>
  </si>
  <si>
    <t>MUS 376</t>
  </si>
  <si>
    <t>MUS-APL 444</t>
  </si>
  <si>
    <t>Teaching Experience 1</t>
  </si>
  <si>
    <t>Learning and Instruction</t>
  </si>
  <si>
    <t>Teaching Ex. Needs</t>
  </si>
  <si>
    <t xml:space="preserve">Educational Technology </t>
  </si>
  <si>
    <t>Applied for Upper Division Status/Secondary Ed.:</t>
  </si>
  <si>
    <t xml:space="preserve">MAJOR CODE:  1035     </t>
  </si>
  <si>
    <t>University Core:</t>
  </si>
  <si>
    <t>English Composition I</t>
  </si>
  <si>
    <t>English Composition II</t>
  </si>
  <si>
    <t>ENG 2--</t>
  </si>
  <si>
    <t>Area I Survey W. A. M.</t>
  </si>
  <si>
    <t>Disciplinary Lens - Sciences (DLN)</t>
  </si>
  <si>
    <t>3-4</t>
  </si>
  <si>
    <t>Disciplinary Lens - Arts (DLV)</t>
  </si>
  <si>
    <t>Disciplinary Lens - Lit/Humanities (DLL)</t>
  </si>
  <si>
    <t>Disciplinary Lens - Soc. Sciences (DLS)</t>
  </si>
  <si>
    <t>MUS 100</t>
  </si>
  <si>
    <t>3</t>
  </si>
  <si>
    <t>Intro to Music</t>
  </si>
  <si>
    <t>*** Catalog Years 2012-2013 and Later ***</t>
  </si>
  <si>
    <t>*** Catalog Years up to 2011-2012 ***</t>
  </si>
  <si>
    <t>ADVISOR:</t>
  </si>
  <si>
    <t>NAME:</t>
  </si>
  <si>
    <t>2</t>
  </si>
  <si>
    <t>(2)</t>
  </si>
  <si>
    <t>(3)</t>
  </si>
  <si>
    <t>Foundations of Education</t>
  </si>
  <si>
    <t>Vocal Tech. OR Vocal Ped.</t>
  </si>
  <si>
    <t>Actual Hours</t>
  </si>
  <si>
    <t>%</t>
  </si>
  <si>
    <t>Survey of Western Art Music</t>
  </si>
  <si>
    <t>Foundations (UF)</t>
  </si>
  <si>
    <t>Piano:</t>
  </si>
  <si>
    <t>Vocal:</t>
  </si>
  <si>
    <t>Diction I</t>
  </si>
  <si>
    <t>MUS 465</t>
  </si>
  <si>
    <t>String Pedagogy</t>
  </si>
  <si>
    <t>MUS 463</t>
  </si>
  <si>
    <t>*Marching Band Tech.</t>
  </si>
  <si>
    <t>**Orchestration</t>
  </si>
  <si>
    <t xml:space="preserve">***Advanced Piano </t>
  </si>
  <si>
    <t xml:space="preserve">Proficiencies Completed:                 </t>
  </si>
  <si>
    <t>Teach. Elem. Music</t>
  </si>
  <si>
    <t xml:space="preserve">                                                                                                                                                                               </t>
  </si>
  <si>
    <t xml:space="preserve">Music Core:                                                                                                                                                           </t>
  </si>
  <si>
    <t xml:space="preserve">Other Music Education Courses:                                                                                                                             </t>
  </si>
  <si>
    <t>Concert Class (7 sem.)</t>
  </si>
  <si>
    <t>(Survey Western Music)</t>
  </si>
  <si>
    <t>Ensemble (7 semesters)</t>
  </si>
  <si>
    <t>BACHELOR OF MUSIC - MUSIC EDUCATION MAJOR - CHECKSHEET PLANNING GUIDE</t>
  </si>
  <si>
    <t>Math</t>
  </si>
  <si>
    <r>
      <t xml:space="preserve">Music History I </t>
    </r>
    <r>
      <rPr>
        <b/>
        <sz val="10"/>
        <rFont val="Arial"/>
        <family val="2"/>
      </rPr>
      <t>OR</t>
    </r>
    <r>
      <rPr>
        <sz val="10"/>
        <rFont val="Arial"/>
      </rPr>
      <t xml:space="preserve"> III</t>
    </r>
  </si>
  <si>
    <t>MUS 351/353</t>
  </si>
  <si>
    <t>Foundations of Mus. Ed.</t>
  </si>
  <si>
    <t>MUS 230</t>
  </si>
  <si>
    <t>Vocal Tech./Vocal Ped.</t>
  </si>
  <si>
    <t>MUS 256/MUS 463</t>
  </si>
  <si>
    <t>Instrumental Conducting</t>
  </si>
  <si>
    <t>Class Piano I &amp; II</t>
  </si>
  <si>
    <t>MUS-APL 108 &amp; 109</t>
  </si>
  <si>
    <t>MUS-PRV 1---, 2 - - -</t>
  </si>
  <si>
    <t>MUS-PRV 3- - -</t>
  </si>
  <si>
    <t>Music Technology</t>
  </si>
  <si>
    <t>MUS 208</t>
  </si>
  <si>
    <t>MUS 231</t>
  </si>
  <si>
    <t>Jazz Techniques</t>
  </si>
  <si>
    <t>MUS 327</t>
  </si>
  <si>
    <t>Classroom Guitar</t>
  </si>
  <si>
    <t>MUS 370</t>
  </si>
  <si>
    <t>MUS 328</t>
  </si>
  <si>
    <t>Secondary General Mus.</t>
  </si>
  <si>
    <t>MUS 454</t>
  </si>
  <si>
    <t xml:space="preserve">Date:  _______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</si>
  <si>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</si>
  <si>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</t>
  </si>
  <si>
    <t xml:space="preserve">NAME:                                                            </t>
  </si>
  <si>
    <t xml:space="preserve">ADVISOR:                                                        </t>
  </si>
  <si>
    <t xml:space="preserve">CATALOG:           </t>
  </si>
  <si>
    <t>CR.</t>
  </si>
  <si>
    <t>FS</t>
  </si>
  <si>
    <t>Area I Literature</t>
  </si>
  <si>
    <t>Area II History</t>
  </si>
  <si>
    <t>Area II Gen Psych</t>
  </si>
  <si>
    <t>Area II Fd of Ed</t>
  </si>
  <si>
    <t>Area III 1st</t>
  </si>
  <si>
    <t>Area III 2nd</t>
  </si>
  <si>
    <t>Math, Sci, or For. Lang.</t>
  </si>
  <si>
    <t xml:space="preserve">F </t>
  </si>
  <si>
    <t>Materials I</t>
  </si>
  <si>
    <t>Materials II</t>
  </si>
  <si>
    <t>Materials III</t>
  </si>
  <si>
    <t>Materials IV</t>
  </si>
  <si>
    <t>Ear Training I</t>
  </si>
  <si>
    <t>Ear Training II</t>
  </si>
  <si>
    <t>Ear Training III</t>
  </si>
  <si>
    <t>Ear Training IV</t>
  </si>
  <si>
    <t>Basic Conducting</t>
  </si>
  <si>
    <t>S</t>
  </si>
  <si>
    <t>F</t>
  </si>
  <si>
    <t>Music History II</t>
  </si>
  <si>
    <t>String Techniques</t>
  </si>
  <si>
    <t>Choral Conducting</t>
  </si>
  <si>
    <t>Choral Methods</t>
  </si>
  <si>
    <t>Band/Orch Methods</t>
  </si>
  <si>
    <t>Private Lessons</t>
  </si>
  <si>
    <t>1/2 Senior Recital</t>
  </si>
  <si>
    <t>Student Teaching</t>
  </si>
  <si>
    <t xml:space="preserve">Music Education Interview Completed: </t>
  </si>
  <si>
    <t>ENG 101</t>
  </si>
  <si>
    <t>ENG 102</t>
  </si>
  <si>
    <t>HIST ---</t>
  </si>
  <si>
    <t>PSYC 101</t>
  </si>
  <si>
    <t>MUS-APL 10</t>
  </si>
  <si>
    <t>MUS 101</t>
  </si>
  <si>
    <t>MUS 119</t>
  </si>
  <si>
    <t>MUS 120</t>
  </si>
  <si>
    <t>MUS 219</t>
  </si>
  <si>
    <t>MUS 220</t>
  </si>
  <si>
    <r>
      <rPr>
        <b/>
        <sz val="10"/>
        <rFont val="Arial"/>
        <family val="2"/>
      </rPr>
      <t>FA</t>
    </r>
    <r>
      <rPr>
        <sz val="10"/>
        <rFont val="Arial"/>
      </rPr>
      <t xml:space="preserve"> Foundations of Arts</t>
    </r>
  </si>
  <si>
    <t>Bowed Strings Option</t>
  </si>
  <si>
    <t>Orchestration</t>
  </si>
  <si>
    <t>MUS 256</t>
  </si>
  <si>
    <t>Instrumental Conducting and Practicum</t>
  </si>
  <si>
    <t>Major Instrument Pedagogy I (String)</t>
  </si>
  <si>
    <t>Choral ensemble (1 semester)</t>
  </si>
  <si>
    <t>1</t>
  </si>
  <si>
    <t>Piano/Guitar Option</t>
  </si>
  <si>
    <t>MUS-PRV 131 Voice Private Lessons (1 semester)</t>
  </si>
  <si>
    <t>MUS-PRV 131</t>
  </si>
  <si>
    <t>Major Instrument Pedagogy I (Piano/Voice?)</t>
  </si>
  <si>
    <t>Choral Conducting and Practicum</t>
  </si>
  <si>
    <t>2 credits of MUS classes (with approval)</t>
  </si>
  <si>
    <t>MUS ---</t>
  </si>
  <si>
    <t>Voice Option</t>
  </si>
  <si>
    <t xml:space="preserve">Advanced Piano </t>
  </si>
  <si>
    <t>Choral Literature</t>
  </si>
  <si>
    <t>MUS 367</t>
  </si>
  <si>
    <t>Major Instrument Pedagogy I (Voice)</t>
  </si>
  <si>
    <t>Diction for Singers I</t>
  </si>
  <si>
    <t>Wind/Brass/Percussion Option</t>
  </si>
  <si>
    <t>Marching Band Tech.</t>
  </si>
  <si>
    <t>Revised 3-25-20</t>
  </si>
  <si>
    <t>*** Catalog Years 2021-2022 and Later ***</t>
  </si>
  <si>
    <t>MUS 301</t>
  </si>
  <si>
    <t>Teaching Students with Exceptional Needs</t>
  </si>
  <si>
    <t>Foundations of Music Education*</t>
  </si>
  <si>
    <t>Materials I*</t>
  </si>
  <si>
    <t>Music Technology**</t>
  </si>
  <si>
    <t>General Music Methods and Materials*</t>
  </si>
  <si>
    <t>Choral Methods*</t>
  </si>
  <si>
    <t>Band/Orchestra Methods*</t>
  </si>
  <si>
    <t>Class Piano II*</t>
  </si>
  <si>
    <t>Vocal Techniques*</t>
  </si>
  <si>
    <r>
      <rPr>
        <b/>
        <sz val="10"/>
        <rFont val="Arial"/>
        <family val="2"/>
      </rPr>
      <t>FS</t>
    </r>
    <r>
      <rPr>
        <sz val="10"/>
        <rFont val="Arial"/>
      </rPr>
      <t xml:space="preserve"> Education, Schooling, and Society</t>
    </r>
    <r>
      <rPr>
        <sz val="10"/>
        <rFont val="Arial"/>
        <family val="2"/>
      </rPr>
      <t>**</t>
    </r>
  </si>
  <si>
    <r>
      <rPr>
        <b/>
        <sz val="10"/>
        <rFont val="Arial"/>
        <family val="2"/>
      </rPr>
      <t>FS</t>
    </r>
    <r>
      <rPr>
        <sz val="10"/>
        <rFont val="Arial"/>
      </rPr>
      <t xml:space="preserve"> Found. Social Sciences (must be ED-CIFS 201)**</t>
    </r>
  </si>
  <si>
    <t xml:space="preserve">*Grade of C or higher required   **Grade of C or higher plus B average required                                                                                                                                                                        </t>
  </si>
  <si>
    <r>
      <rPr>
        <b/>
        <sz val="10"/>
        <rFont val="Arial"/>
        <family val="2"/>
      </rPr>
      <t>FF</t>
    </r>
    <r>
      <rPr>
        <sz val="10"/>
        <rFont val="Arial"/>
      </rPr>
      <t xml:space="preserve"> Assess./Stand. for K-12 Music</t>
    </r>
  </si>
  <si>
    <t>COMM 101/SOC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</si>
</sst>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\3\-\5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3" tint="0.39997558519241921"/>
      <name val="Arial"/>
      <family val="2"/>
    </font>
    <font>
      <i/>
      <sz val="10"/>
      <color theme="3" tint="0.39997558519241921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8"/>
      <name val="Verda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0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 applyAlignment="1">
      <alignment horizontal="center"/>
    </xf>
    <xf numFmtId="0" fontId="0" fillId="0" borderId="6" xfId="0" applyBorder="1"/>
    <xf numFmtId="164" fontId="0" fillId="0" borderId="7" xfId="0" applyNumberForma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7" xfId="0" applyBorder="1"/>
    <xf numFmtId="0" fontId="0" fillId="0" borderId="22" xfId="0" applyBorder="1"/>
    <xf numFmtId="0" fontId="4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right"/>
    </xf>
    <xf numFmtId="0" fontId="0" fillId="2" borderId="24" xfId="0" applyFill="1" applyBorder="1"/>
    <xf numFmtId="0" fontId="0" fillId="2" borderId="25" xfId="0" applyFill="1" applyBorder="1"/>
    <xf numFmtId="0" fontId="4" fillId="2" borderId="2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right"/>
    </xf>
    <xf numFmtId="0" fontId="0" fillId="2" borderId="13" xfId="0" applyFill="1" applyBorder="1"/>
    <xf numFmtId="0" fontId="0" fillId="2" borderId="27" xfId="0" applyFill="1" applyBorder="1"/>
    <xf numFmtId="0" fontId="3" fillId="0" borderId="18" xfId="0" applyFont="1" applyBorder="1"/>
    <xf numFmtId="0" fontId="3" fillId="0" borderId="9" xfId="0" applyFont="1" applyBorder="1"/>
    <xf numFmtId="49" fontId="3" fillId="0" borderId="9" xfId="0" applyNumberFormat="1" applyFont="1" applyBorder="1" applyAlignment="1">
      <alignment horizontal="right"/>
    </xf>
    <xf numFmtId="0" fontId="3" fillId="0" borderId="22" xfId="0" applyFont="1" applyBorder="1"/>
    <xf numFmtId="0" fontId="3" fillId="0" borderId="0" xfId="0" applyFont="1" applyBorder="1"/>
    <xf numFmtId="49" fontId="3" fillId="0" borderId="0" xfId="0" applyNumberFormat="1" applyFont="1" applyBorder="1" applyAlignment="1">
      <alignment horizontal="right"/>
    </xf>
    <xf numFmtId="0" fontId="0" fillId="0" borderId="28" xfId="0" applyBorder="1"/>
    <xf numFmtId="0" fontId="0" fillId="0" borderId="29" xfId="0" applyBorder="1"/>
    <xf numFmtId="164" fontId="0" fillId="0" borderId="29" xfId="0" applyNumberFormat="1" applyBorder="1" applyAlignment="1">
      <alignment horizontal="center"/>
    </xf>
    <xf numFmtId="0" fontId="0" fillId="0" borderId="30" xfId="0" applyBorder="1"/>
    <xf numFmtId="0" fontId="0" fillId="0" borderId="24" xfId="0" applyBorder="1"/>
    <xf numFmtId="164" fontId="0" fillId="0" borderId="24" xfId="0" applyNumberForma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5" fillId="2" borderId="13" xfId="0" applyFont="1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7" fillId="0" borderId="31" xfId="0" applyFont="1" applyBorder="1"/>
    <xf numFmtId="164" fontId="0" fillId="0" borderId="0" xfId="0" applyNumberFormat="1" applyBorder="1" applyAlignment="1">
      <alignment horizontal="center"/>
    </xf>
    <xf numFmtId="0" fontId="0" fillId="0" borderId="33" xfId="0" applyBorder="1"/>
    <xf numFmtId="0" fontId="1" fillId="0" borderId="21" xfId="0" applyFont="1" applyBorder="1"/>
    <xf numFmtId="0" fontId="0" fillId="0" borderId="34" xfId="0" applyBorder="1"/>
    <xf numFmtId="164" fontId="0" fillId="0" borderId="6" xfId="0" applyNumberFormat="1" applyBorder="1" applyAlignment="1">
      <alignment horizontal="center"/>
    </xf>
    <xf numFmtId="0" fontId="3" fillId="0" borderId="21" xfId="0" applyFont="1" applyBorder="1"/>
    <xf numFmtId="0" fontId="0" fillId="0" borderId="35" xfId="0" applyBorder="1"/>
    <xf numFmtId="165" fontId="0" fillId="0" borderId="10" xfId="0" applyNumberFormat="1" applyBorder="1" applyAlignment="1">
      <alignment horizontal="center"/>
    </xf>
    <xf numFmtId="0" fontId="2" fillId="0" borderId="10" xfId="0" applyFont="1" applyBorder="1"/>
    <xf numFmtId="0" fontId="0" fillId="0" borderId="36" xfId="0" applyBorder="1"/>
    <xf numFmtId="164" fontId="0" fillId="0" borderId="37" xfId="0" applyNumberFormat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164" fontId="0" fillId="0" borderId="39" xfId="0" applyNumberFormat="1" applyBorder="1" applyAlignment="1">
      <alignment horizontal="center"/>
    </xf>
    <xf numFmtId="0" fontId="0" fillId="0" borderId="40" xfId="0" applyBorder="1"/>
    <xf numFmtId="0" fontId="0" fillId="0" borderId="20" xfId="0" applyBorder="1"/>
    <xf numFmtId="164" fontId="0" fillId="0" borderId="14" xfId="0" applyNumberFormat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6" fillId="0" borderId="48" xfId="0" applyFont="1" applyBorder="1"/>
    <xf numFmtId="0" fontId="0" fillId="0" borderId="49" xfId="0" applyBorder="1"/>
    <xf numFmtId="0" fontId="0" fillId="0" borderId="50" xfId="0" applyBorder="1"/>
    <xf numFmtId="0" fontId="0" fillId="0" borderId="43" xfId="0" applyBorder="1" applyAlignment="1">
      <alignment horizontal="left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2" xfId="0" applyBorder="1" applyAlignment="1">
      <alignment horizontal="left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42" xfId="0" applyFont="1" applyBorder="1"/>
    <xf numFmtId="0" fontId="0" fillId="0" borderId="58" xfId="0" applyBorder="1"/>
    <xf numFmtId="0" fontId="0" fillId="0" borderId="26" xfId="0" applyBorder="1"/>
    <xf numFmtId="0" fontId="0" fillId="0" borderId="23" xfId="0" applyBorder="1"/>
    <xf numFmtId="0" fontId="0" fillId="0" borderId="59" xfId="0" applyBorder="1"/>
    <xf numFmtId="0" fontId="2" fillId="0" borderId="43" xfId="0" applyFont="1" applyBorder="1" applyAlignment="1">
      <alignment horizontal="left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9" fontId="9" fillId="3" borderId="0" xfId="1" applyFont="1" applyFill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10" xfId="0" quotePrefix="1" applyNumberFormat="1" applyBorder="1" applyAlignment="1">
      <alignment horizontal="center"/>
    </xf>
    <xf numFmtId="49" fontId="0" fillId="0" borderId="5" xfId="0" quotePrefix="1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" fontId="9" fillId="3" borderId="0" xfId="0" applyNumberFormat="1" applyFont="1" applyFill="1" applyAlignment="1">
      <alignment horizontal="center"/>
    </xf>
    <xf numFmtId="0" fontId="2" fillId="0" borderId="46" xfId="0" applyFont="1" applyBorder="1"/>
    <xf numFmtId="0" fontId="2" fillId="0" borderId="47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43" xfId="0" applyFont="1" applyBorder="1"/>
    <xf numFmtId="49" fontId="2" fillId="0" borderId="10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0" xfId="0" applyFont="1"/>
    <xf numFmtId="0" fontId="2" fillId="0" borderId="45" xfId="0" applyFont="1" applyBorder="1"/>
    <xf numFmtId="49" fontId="2" fillId="0" borderId="10" xfId="0" quotePrefix="1" applyNumberFormat="1" applyFont="1" applyBorder="1" applyAlignment="1">
      <alignment horizontal="center"/>
    </xf>
    <xf numFmtId="0" fontId="0" fillId="0" borderId="6" xfId="0" applyFill="1" applyBorder="1"/>
    <xf numFmtId="0" fontId="0" fillId="0" borderId="9" xfId="0" applyFill="1" applyBorder="1"/>
    <xf numFmtId="0" fontId="2" fillId="0" borderId="60" xfId="0" applyFont="1" applyFill="1" applyBorder="1" applyAlignment="1"/>
    <xf numFmtId="0" fontId="2" fillId="0" borderId="8" xfId="0" applyFont="1" applyFill="1" applyBorder="1" applyAlignment="1"/>
    <xf numFmtId="0" fontId="0" fillId="0" borderId="29" xfId="0" applyFill="1" applyBorder="1"/>
    <xf numFmtId="0" fontId="0" fillId="0" borderId="30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62" xfId="0" applyFill="1" applyBorder="1"/>
    <xf numFmtId="0" fontId="2" fillId="0" borderId="21" xfId="0" applyFont="1" applyFill="1" applyBorder="1" applyAlignment="1"/>
    <xf numFmtId="0" fontId="0" fillId="0" borderId="6" xfId="0" applyFill="1" applyBorder="1" applyAlignment="1"/>
    <xf numFmtId="0" fontId="0" fillId="0" borderId="9" xfId="0" applyFill="1" applyBorder="1" applyAlignment="1"/>
    <xf numFmtId="0" fontId="2" fillId="0" borderId="9" xfId="0" applyFont="1" applyFill="1" applyBorder="1" applyAlignment="1"/>
    <xf numFmtId="0" fontId="2" fillId="0" borderId="37" xfId="0" applyFont="1" applyFill="1" applyBorder="1" applyAlignment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1" fillId="0" borderId="0" xfId="0" applyFont="1" applyBorder="1"/>
    <xf numFmtId="0" fontId="1" fillId="0" borderId="64" xfId="0" applyFont="1" applyBorder="1"/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4" xfId="0" applyFont="1" applyBorder="1"/>
    <xf numFmtId="0" fontId="2" fillId="0" borderId="32" xfId="0" applyFont="1" applyBorder="1"/>
    <xf numFmtId="0" fontId="2" fillId="0" borderId="6" xfId="0" applyFont="1" applyBorder="1"/>
    <xf numFmtId="0" fontId="2" fillId="0" borderId="34" xfId="0" applyFont="1" applyBorder="1"/>
    <xf numFmtId="0" fontId="2" fillId="0" borderId="20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24" xfId="0" applyFont="1" applyBorder="1"/>
    <xf numFmtId="0" fontId="11" fillId="0" borderId="32" xfId="0" applyFont="1" applyBorder="1"/>
    <xf numFmtId="0" fontId="11" fillId="0" borderId="6" xfId="0" applyFont="1" applyBorder="1"/>
    <xf numFmtId="0" fontId="11" fillId="0" borderId="34" xfId="0" applyFont="1" applyBorder="1"/>
    <xf numFmtId="0" fontId="11" fillId="0" borderId="20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9" xfId="0" applyFont="1" applyBorder="1"/>
    <xf numFmtId="0" fontId="1" fillId="0" borderId="18" xfId="0" applyFont="1" applyBorder="1"/>
    <xf numFmtId="0" fontId="10" fillId="0" borderId="63" xfId="0" applyFont="1" applyBorder="1"/>
    <xf numFmtId="0" fontId="10" fillId="0" borderId="64" xfId="0" applyFont="1" applyBorder="1"/>
    <xf numFmtId="0" fontId="10" fillId="0" borderId="65" xfId="0" applyFont="1" applyBorder="1"/>
    <xf numFmtId="0" fontId="11" fillId="0" borderId="9" xfId="0" applyFont="1" applyFill="1" applyBorder="1"/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Font="1" applyFill="1" applyBorder="1" applyAlignment="1"/>
    <xf numFmtId="0" fontId="0" fillId="0" borderId="43" xfId="0" applyFont="1" applyBorder="1"/>
    <xf numFmtId="49" fontId="0" fillId="0" borderId="10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70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>
      <alignment horizontal="center"/>
    </xf>
    <xf numFmtId="49" fontId="0" fillId="0" borderId="10" xfId="0" applyNumberFormat="1" applyFont="1" applyFill="1" applyBorder="1" applyAlignment="1" applyProtection="1">
      <alignment horizontal="center"/>
    </xf>
    <xf numFmtId="0" fontId="0" fillId="0" borderId="10" xfId="0" applyNumberFormat="1" applyFill="1" applyBorder="1" applyAlignment="1" applyProtection="1"/>
    <xf numFmtId="49" fontId="0" fillId="0" borderId="10" xfId="0" applyNumberFormat="1" applyFill="1" applyBorder="1" applyAlignment="1" applyProtection="1">
      <alignment horizontal="center"/>
    </xf>
    <xf numFmtId="0" fontId="15" fillId="0" borderId="10" xfId="0" applyFont="1" applyBorder="1"/>
    <xf numFmtId="0" fontId="0" fillId="0" borderId="48" xfId="0" applyBorder="1"/>
    <xf numFmtId="1" fontId="9" fillId="3" borderId="10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0" xfId="0" applyFont="1" applyFill="1" applyBorder="1"/>
    <xf numFmtId="0" fontId="0" fillId="0" borderId="10" xfId="0" applyFont="1" applyBorder="1"/>
    <xf numFmtId="0" fontId="2" fillId="0" borderId="70" xfId="0" applyFont="1" applyBorder="1"/>
    <xf numFmtId="0" fontId="0" fillId="0" borderId="24" xfId="0" applyFont="1" applyBorder="1"/>
    <xf numFmtId="0" fontId="0" fillId="0" borderId="25" xfId="0" applyBorder="1" applyAlignment="1">
      <alignment horizontal="center"/>
    </xf>
    <xf numFmtId="1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1" fillId="0" borderId="24" xfId="0" applyFont="1" applyBorder="1"/>
    <xf numFmtId="0" fontId="2" fillId="0" borderId="54" xfId="0" applyFont="1" applyBorder="1"/>
    <xf numFmtId="0" fontId="0" fillId="4" borderId="24" xfId="0" applyFont="1" applyFill="1" applyBorder="1"/>
    <xf numFmtId="0" fontId="5" fillId="2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6" borderId="66" xfId="0" applyFont="1" applyFill="1" applyBorder="1" applyAlignment="1">
      <alignment horizontal="right"/>
    </xf>
    <xf numFmtId="0" fontId="1" fillId="6" borderId="67" xfId="0" applyFont="1" applyFill="1" applyBorder="1" applyAlignment="1">
      <alignment horizontal="right"/>
    </xf>
    <xf numFmtId="0" fontId="1" fillId="6" borderId="68" xfId="0" applyFont="1" applyFill="1" applyBorder="1" applyAlignment="1">
      <alignment horizontal="right"/>
    </xf>
    <xf numFmtId="0" fontId="1" fillId="0" borderId="69" xfId="0" applyFont="1" applyBorder="1" applyAlignment="1">
      <alignment horizontal="left"/>
    </xf>
    <xf numFmtId="0" fontId="1" fillId="5" borderId="66" xfId="0" applyFont="1" applyFill="1" applyBorder="1" applyAlignment="1">
      <alignment horizontal="center"/>
    </xf>
    <xf numFmtId="0" fontId="1" fillId="5" borderId="67" xfId="0" applyFont="1" applyFill="1" applyBorder="1" applyAlignment="1">
      <alignment horizontal="center"/>
    </xf>
    <xf numFmtId="0" fontId="1" fillId="5" borderId="6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1" xfId="0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17" fontId="11" fillId="0" borderId="18" xfId="0" applyNumberFormat="1" applyFont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4" xfId="0" applyFont="1" applyBorder="1" applyAlignment="1">
      <alignment horizontal="left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4"/>
  <sheetViews>
    <sheetView tabSelected="1" zoomScale="150" zoomScaleNormal="150" zoomScalePageLayoutView="150" workbookViewId="0">
      <selection activeCell="B9" sqref="B9"/>
    </sheetView>
  </sheetViews>
  <sheetFormatPr baseColWidth="10" defaultColWidth="8.83203125" defaultRowHeight="13" x14ac:dyDescent="0.15"/>
  <cols>
    <col min="1" max="1" width="40.1640625" customWidth="1"/>
    <col min="2" max="2" width="16.1640625" customWidth="1"/>
    <col min="3" max="3" width="4.1640625" style="115" customWidth="1"/>
    <col min="4" max="4" width="5.1640625" style="128" bestFit="1" customWidth="1"/>
    <col min="5" max="15" width="5.6640625" customWidth="1"/>
    <col min="16" max="16" width="4.33203125" customWidth="1"/>
    <col min="17" max="17" width="10.5" style="129" bestFit="1" customWidth="1"/>
    <col min="18" max="18" width="11.5" style="100" bestFit="1" customWidth="1"/>
    <col min="19" max="19" width="4.5" style="101" bestFit="1" customWidth="1"/>
  </cols>
  <sheetData>
    <row r="1" spans="1:23" ht="16" x14ac:dyDescent="0.2">
      <c r="A1" s="28" t="s">
        <v>170</v>
      </c>
      <c r="B1" s="29"/>
      <c r="C1" s="30"/>
      <c r="D1" s="31"/>
      <c r="E1" s="30"/>
      <c r="F1" s="30"/>
      <c r="G1" s="30"/>
      <c r="H1" s="30"/>
      <c r="I1" s="30"/>
      <c r="J1" s="30"/>
      <c r="K1" s="32"/>
      <c r="L1" s="32"/>
      <c r="M1" s="32"/>
      <c r="N1" s="32"/>
      <c r="O1" s="33"/>
      <c r="Q1" s="129" t="s">
        <v>17</v>
      </c>
      <c r="R1" s="100" t="s">
        <v>19</v>
      </c>
      <c r="U1" s="136" t="s">
        <v>149</v>
      </c>
      <c r="V1" s="136" t="s">
        <v>19</v>
      </c>
      <c r="W1" s="136" t="s">
        <v>150</v>
      </c>
    </row>
    <row r="2" spans="1:23" ht="18" customHeight="1" x14ac:dyDescent="0.2">
      <c r="A2" s="34" t="s">
        <v>126</v>
      </c>
      <c r="B2" s="35"/>
      <c r="C2" s="268" t="s">
        <v>262</v>
      </c>
      <c r="D2" s="268"/>
      <c r="E2" s="268"/>
      <c r="F2" s="268"/>
      <c r="G2" s="268"/>
      <c r="H2" s="269" t="s">
        <v>263</v>
      </c>
      <c r="I2" s="269"/>
      <c r="J2" s="269"/>
      <c r="K2" s="269"/>
      <c r="L2" s="269"/>
      <c r="M2" s="269"/>
      <c r="N2" s="269"/>
      <c r="O2" s="270"/>
      <c r="Q2" s="129">
        <f>SUM(Q7:Q94)</f>
        <v>135</v>
      </c>
      <c r="U2">
        <f>SUM(U3:U124)</f>
        <v>176</v>
      </c>
    </row>
    <row r="3" spans="1:23" x14ac:dyDescent="0.15">
      <c r="A3" s="40" t="s">
        <v>143</v>
      </c>
      <c r="B3" s="41" t="s">
        <v>142</v>
      </c>
      <c r="C3" s="103" t="s">
        <v>197</v>
      </c>
      <c r="D3" s="42"/>
      <c r="E3" s="41"/>
      <c r="F3" s="41"/>
      <c r="G3" s="41"/>
      <c r="H3" s="41"/>
      <c r="I3" s="41"/>
      <c r="J3" s="41"/>
      <c r="K3" s="41" t="s">
        <v>43</v>
      </c>
      <c r="L3" s="41"/>
      <c r="M3" s="41"/>
      <c r="N3" s="41"/>
      <c r="O3" s="43"/>
    </row>
    <row r="4" spans="1:23" x14ac:dyDescent="0.15">
      <c r="A4" s="40" t="s">
        <v>82</v>
      </c>
      <c r="B4" s="41"/>
      <c r="C4" s="103"/>
      <c r="D4" s="42" t="s">
        <v>199</v>
      </c>
      <c r="E4" s="12" t="s">
        <v>83</v>
      </c>
      <c r="F4" s="41"/>
      <c r="G4" s="41"/>
      <c r="H4" s="41" t="s">
        <v>84</v>
      </c>
      <c r="I4" s="12"/>
      <c r="J4" s="12"/>
      <c r="K4" s="12"/>
      <c r="L4" s="12"/>
      <c r="M4" s="12"/>
      <c r="N4" s="12"/>
      <c r="O4" s="27"/>
    </row>
    <row r="5" spans="1:23" ht="14" thickBot="1" x14ac:dyDescent="0.2">
      <c r="A5" s="157" t="s">
        <v>276</v>
      </c>
      <c r="B5" s="44"/>
      <c r="C5" s="104"/>
      <c r="D5" s="45"/>
      <c r="E5" s="2"/>
      <c r="F5" s="44"/>
      <c r="G5" s="44"/>
      <c r="H5" s="44"/>
      <c r="I5" s="2"/>
      <c r="J5" s="2"/>
      <c r="K5" s="2"/>
      <c r="L5" s="2"/>
      <c r="M5" s="2"/>
      <c r="N5" s="2"/>
      <c r="O5" s="2"/>
    </row>
    <row r="6" spans="1:23" ht="14" thickBot="1" x14ac:dyDescent="0.2">
      <c r="A6" s="157"/>
      <c r="B6" s="281" t="s">
        <v>47</v>
      </c>
      <c r="C6" s="282"/>
      <c r="D6" s="283"/>
      <c r="E6" s="154"/>
      <c r="F6" s="158"/>
      <c r="G6" s="158"/>
      <c r="H6" s="158"/>
      <c r="I6" s="155"/>
      <c r="J6" s="155"/>
      <c r="K6" s="155"/>
      <c r="L6" s="155"/>
      <c r="M6" s="155"/>
      <c r="N6" s="155"/>
      <c r="O6" s="156"/>
    </row>
    <row r="7" spans="1:23" ht="15.75" customHeight="1" x14ac:dyDescent="0.15">
      <c r="A7" s="284" t="s">
        <v>2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Q7" s="100"/>
      <c r="R7" s="100">
        <f>SUM(Q8:Q19)</f>
        <v>28</v>
      </c>
      <c r="S7" s="102">
        <f>R7/$Q$2</f>
        <v>0.2074074074074074</v>
      </c>
    </row>
    <row r="8" spans="1:23" x14ac:dyDescent="0.15">
      <c r="A8" s="14" t="s">
        <v>3</v>
      </c>
      <c r="B8" s="14" t="s">
        <v>30</v>
      </c>
      <c r="C8" s="228" t="s">
        <v>200</v>
      </c>
      <c r="D8" s="117">
        <v>3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29">
        <v>3</v>
      </c>
      <c r="U8" s="129">
        <v>3</v>
      </c>
      <c r="V8" s="100"/>
      <c r="W8" s="101"/>
    </row>
    <row r="9" spans="1:23" x14ac:dyDescent="0.15">
      <c r="A9" s="14" t="s">
        <v>4</v>
      </c>
      <c r="B9" s="14" t="s">
        <v>31</v>
      </c>
      <c r="C9" s="228" t="s">
        <v>200</v>
      </c>
      <c r="D9" s="117">
        <v>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Q9" s="129">
        <v>3</v>
      </c>
      <c r="U9" s="129">
        <v>3</v>
      </c>
      <c r="V9" s="100"/>
      <c r="W9" s="101"/>
    </row>
    <row r="10" spans="1:23" x14ac:dyDescent="0.15">
      <c r="A10" s="14" t="s">
        <v>5</v>
      </c>
      <c r="B10" s="14" t="s">
        <v>6</v>
      </c>
      <c r="C10" s="228" t="s">
        <v>200</v>
      </c>
      <c r="D10" s="117">
        <v>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Q10" s="129">
        <v>3</v>
      </c>
      <c r="U10" s="129">
        <v>3</v>
      </c>
      <c r="V10" s="100"/>
      <c r="W10" s="101"/>
    </row>
    <row r="11" spans="1:23" x14ac:dyDescent="0.15">
      <c r="A11" s="14" t="s">
        <v>7</v>
      </c>
      <c r="B11" s="14" t="s">
        <v>8</v>
      </c>
      <c r="C11" s="228" t="s">
        <v>200</v>
      </c>
      <c r="D11" s="117">
        <v>3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Q11" s="129">
        <v>3</v>
      </c>
      <c r="U11" s="129">
        <v>3</v>
      </c>
      <c r="V11" s="100"/>
      <c r="W11" s="101"/>
    </row>
    <row r="12" spans="1:23" x14ac:dyDescent="0.15">
      <c r="A12" s="14" t="s">
        <v>9</v>
      </c>
      <c r="B12" s="14" t="s">
        <v>278</v>
      </c>
      <c r="C12" s="228" t="s">
        <v>200</v>
      </c>
      <c r="D12" s="119" t="s">
        <v>138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Q12" s="129">
        <v>3</v>
      </c>
      <c r="U12" s="129">
        <v>3</v>
      </c>
      <c r="V12" s="100"/>
      <c r="W12" s="101"/>
    </row>
    <row r="13" spans="1:23" x14ac:dyDescent="0.15">
      <c r="A13" s="14" t="s">
        <v>10</v>
      </c>
      <c r="B13" s="14" t="s">
        <v>11</v>
      </c>
      <c r="C13" s="228" t="s">
        <v>200</v>
      </c>
      <c r="D13" s="119" t="s">
        <v>133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Q13" s="129">
        <v>4</v>
      </c>
      <c r="U13" s="129">
        <v>4</v>
      </c>
      <c r="V13" s="100"/>
      <c r="W13" s="101"/>
    </row>
    <row r="14" spans="1:23" x14ac:dyDescent="0.15">
      <c r="A14" s="14" t="s">
        <v>12</v>
      </c>
      <c r="B14" s="14" t="s">
        <v>0</v>
      </c>
      <c r="C14" s="228" t="s">
        <v>200</v>
      </c>
      <c r="D14" s="119" t="s">
        <v>13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Q14" s="129">
        <v>3</v>
      </c>
      <c r="U14" s="129">
        <v>3</v>
      </c>
      <c r="V14" s="100"/>
      <c r="W14" s="101"/>
    </row>
    <row r="15" spans="1:23" x14ac:dyDescent="0.15">
      <c r="A15" s="14" t="s">
        <v>12</v>
      </c>
      <c r="B15" s="14" t="s">
        <v>1</v>
      </c>
      <c r="C15" s="228" t="s">
        <v>200</v>
      </c>
      <c r="D15" s="244" t="s">
        <v>133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U15" s="129"/>
      <c r="V15" s="100"/>
      <c r="W15" s="101"/>
    </row>
    <row r="16" spans="1:23" x14ac:dyDescent="0.15">
      <c r="A16" s="253" t="s">
        <v>239</v>
      </c>
      <c r="B16" s="14"/>
      <c r="C16" s="228" t="s">
        <v>200</v>
      </c>
      <c r="D16" s="117" t="s">
        <v>138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Q16" s="129">
        <v>3</v>
      </c>
      <c r="U16" s="129">
        <v>3</v>
      </c>
      <c r="V16" s="100"/>
      <c r="W16" s="101"/>
    </row>
    <row r="17" spans="1:24" x14ac:dyDescent="0.15">
      <c r="A17" s="14" t="s">
        <v>74</v>
      </c>
      <c r="B17" s="14"/>
      <c r="C17" s="228" t="s">
        <v>200</v>
      </c>
      <c r="D17" s="244" t="s">
        <v>133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U17" s="129"/>
      <c r="V17" s="100"/>
      <c r="W17" s="101"/>
    </row>
    <row r="18" spans="1:24" x14ac:dyDescent="0.15">
      <c r="A18" s="66" t="s">
        <v>275</v>
      </c>
      <c r="B18" s="14" t="s">
        <v>87</v>
      </c>
      <c r="C18" s="228" t="s">
        <v>200</v>
      </c>
      <c r="D18" s="244" t="s">
        <v>138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U18" s="129"/>
      <c r="V18" s="100"/>
      <c r="W18" s="101"/>
    </row>
    <row r="19" spans="1:24" x14ac:dyDescent="0.15">
      <c r="A19" s="14" t="s">
        <v>75</v>
      </c>
      <c r="B19" s="14" t="s">
        <v>1</v>
      </c>
      <c r="C19" s="228" t="s">
        <v>200</v>
      </c>
      <c r="D19" s="117" t="s">
        <v>138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Q19" s="129">
        <v>3</v>
      </c>
      <c r="U19" s="129">
        <v>3</v>
      </c>
      <c r="V19" s="100"/>
      <c r="W19" s="101"/>
    </row>
    <row r="20" spans="1:24" ht="14" thickBot="1" x14ac:dyDescent="0.2">
      <c r="A20" s="17"/>
      <c r="B20" s="17"/>
      <c r="C20" s="245"/>
      <c r="D20" s="24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U20" s="129"/>
      <c r="V20" s="100"/>
      <c r="W20" s="101"/>
    </row>
    <row r="21" spans="1:24" x14ac:dyDescent="0.15">
      <c r="A21" s="60" t="s">
        <v>165</v>
      </c>
      <c r="B21" s="8"/>
      <c r="C21" s="105"/>
      <c r="D21" s="122"/>
      <c r="E21" s="8"/>
      <c r="F21" s="8"/>
      <c r="G21" s="8"/>
      <c r="H21" s="8"/>
      <c r="I21" s="8"/>
      <c r="J21" s="8"/>
      <c r="K21" s="8"/>
      <c r="L21" s="8"/>
      <c r="M21" s="8"/>
      <c r="N21" s="8"/>
      <c r="O21" s="61"/>
      <c r="R21" s="100">
        <f>SUM(Q22:Q40)</f>
        <v>50</v>
      </c>
      <c r="S21" s="102">
        <f>R21/$Q$2</f>
        <v>0.37037037037037035</v>
      </c>
      <c r="U21" s="129"/>
      <c r="V21" s="100">
        <f>SUM(U22:U40)</f>
        <v>53</v>
      </c>
      <c r="W21" s="102">
        <f>V21/$Q$2</f>
        <v>0.3925925925925926</v>
      </c>
      <c r="X21">
        <f>V21/R21</f>
        <v>1.06</v>
      </c>
    </row>
    <row r="22" spans="1:24" x14ac:dyDescent="0.15">
      <c r="A22" s="77" t="s">
        <v>77</v>
      </c>
      <c r="B22" s="78" t="s">
        <v>233</v>
      </c>
      <c r="C22" s="106" t="s">
        <v>200</v>
      </c>
      <c r="D22" s="123" t="s">
        <v>46</v>
      </c>
      <c r="E22" s="18"/>
      <c r="F22" s="18"/>
      <c r="G22" s="18"/>
      <c r="H22" s="18"/>
      <c r="I22" s="18"/>
      <c r="J22" s="18"/>
      <c r="K22" s="18"/>
      <c r="L22" s="14"/>
      <c r="M22" s="14"/>
      <c r="N22" s="96"/>
      <c r="O22" s="21"/>
      <c r="Q22" s="129">
        <v>0</v>
      </c>
      <c r="U22" s="129">
        <v>7</v>
      </c>
      <c r="V22" s="100"/>
      <c r="W22" s="101"/>
    </row>
    <row r="23" spans="1:24" x14ac:dyDescent="0.15">
      <c r="A23" s="259" t="s">
        <v>151</v>
      </c>
      <c r="B23" s="251" t="s">
        <v>234</v>
      </c>
      <c r="C23" s="249" t="s">
        <v>208</v>
      </c>
      <c r="D23" s="252" t="s">
        <v>76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9"/>
      <c r="Q23" s="100">
        <v>3</v>
      </c>
    </row>
    <row r="24" spans="1:24" x14ac:dyDescent="0.15">
      <c r="A24" s="247" t="s">
        <v>267</v>
      </c>
      <c r="B24" s="248" t="s">
        <v>235</v>
      </c>
      <c r="C24" s="249" t="s">
        <v>219</v>
      </c>
      <c r="D24" s="250">
        <v>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9"/>
      <c r="Q24" s="100">
        <v>3</v>
      </c>
    </row>
    <row r="25" spans="1:24" x14ac:dyDescent="0.15">
      <c r="A25" s="247" t="s">
        <v>210</v>
      </c>
      <c r="B25" s="248" t="s">
        <v>236</v>
      </c>
      <c r="C25" s="249" t="s">
        <v>218</v>
      </c>
      <c r="D25" s="250">
        <v>3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9"/>
      <c r="Q25" s="100">
        <v>3</v>
      </c>
    </row>
    <row r="26" spans="1:24" x14ac:dyDescent="0.15">
      <c r="A26" s="247" t="s">
        <v>211</v>
      </c>
      <c r="B26" s="248" t="s">
        <v>237</v>
      </c>
      <c r="C26" s="249" t="s">
        <v>219</v>
      </c>
      <c r="D26" s="250">
        <v>3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9"/>
      <c r="Q26" s="100">
        <v>3</v>
      </c>
    </row>
    <row r="27" spans="1:24" x14ac:dyDescent="0.15">
      <c r="A27" s="247" t="s">
        <v>212</v>
      </c>
      <c r="B27" s="248" t="s">
        <v>238</v>
      </c>
      <c r="C27" s="249" t="s">
        <v>218</v>
      </c>
      <c r="D27" s="250">
        <v>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9"/>
      <c r="Q27" s="100">
        <v>3</v>
      </c>
    </row>
    <row r="28" spans="1:24" x14ac:dyDescent="0.15">
      <c r="A28" s="247" t="s">
        <v>213</v>
      </c>
      <c r="B28" s="248" t="s">
        <v>102</v>
      </c>
      <c r="C28" s="249" t="s">
        <v>219</v>
      </c>
      <c r="D28" s="250">
        <v>1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9"/>
      <c r="Q28" s="100">
        <v>1</v>
      </c>
    </row>
    <row r="29" spans="1:24" x14ac:dyDescent="0.15">
      <c r="A29" s="247" t="s">
        <v>214</v>
      </c>
      <c r="B29" s="248" t="s">
        <v>103</v>
      </c>
      <c r="C29" s="249" t="s">
        <v>218</v>
      </c>
      <c r="D29" s="250">
        <v>1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9"/>
      <c r="Q29" s="100">
        <v>1</v>
      </c>
    </row>
    <row r="30" spans="1:24" x14ac:dyDescent="0.15">
      <c r="A30" s="247" t="s">
        <v>215</v>
      </c>
      <c r="B30" s="248" t="s">
        <v>104</v>
      </c>
      <c r="C30" s="249" t="s">
        <v>219</v>
      </c>
      <c r="D30" s="250">
        <v>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9"/>
      <c r="Q30" s="100">
        <v>1</v>
      </c>
    </row>
    <row r="31" spans="1:24" x14ac:dyDescent="0.15">
      <c r="A31" s="247" t="s">
        <v>216</v>
      </c>
      <c r="B31" s="248" t="s">
        <v>105</v>
      </c>
      <c r="C31" s="249" t="s">
        <v>218</v>
      </c>
      <c r="D31" s="250">
        <v>1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9"/>
      <c r="Q31" s="100">
        <v>1</v>
      </c>
    </row>
    <row r="32" spans="1:24" x14ac:dyDescent="0.15">
      <c r="A32" s="247" t="s">
        <v>217</v>
      </c>
      <c r="B32" s="248" t="s">
        <v>106</v>
      </c>
      <c r="C32" s="249" t="s">
        <v>218</v>
      </c>
      <c r="D32" s="250">
        <v>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9"/>
      <c r="Q32" s="100">
        <v>1</v>
      </c>
    </row>
    <row r="33" spans="1:24" x14ac:dyDescent="0.15">
      <c r="A33" s="77" t="s">
        <v>78</v>
      </c>
      <c r="B33" s="78" t="s">
        <v>107</v>
      </c>
      <c r="C33" s="106" t="s">
        <v>200</v>
      </c>
      <c r="D33" s="117" t="s">
        <v>24</v>
      </c>
      <c r="E33" s="14"/>
      <c r="F33" s="14"/>
      <c r="G33" s="14"/>
      <c r="H33" s="14"/>
      <c r="I33" s="14"/>
      <c r="J33" s="14"/>
      <c r="K33" s="14"/>
      <c r="L33" s="14"/>
      <c r="M33" s="14"/>
      <c r="N33" s="22"/>
      <c r="O33" s="19"/>
      <c r="Q33" s="129">
        <v>7</v>
      </c>
      <c r="U33" s="129">
        <v>28</v>
      </c>
      <c r="V33" s="100"/>
      <c r="W33" s="101"/>
    </row>
    <row r="34" spans="1:24" x14ac:dyDescent="0.15">
      <c r="A34" s="80" t="s">
        <v>220</v>
      </c>
      <c r="B34" s="81" t="s">
        <v>108</v>
      </c>
      <c r="C34" s="107" t="s">
        <v>219</v>
      </c>
      <c r="D34" s="118">
        <v>3</v>
      </c>
      <c r="E34" s="10"/>
      <c r="F34" s="10"/>
      <c r="G34" s="10"/>
      <c r="H34" s="10"/>
      <c r="I34" s="10"/>
      <c r="J34" s="10"/>
      <c r="K34" s="10"/>
      <c r="L34" s="10"/>
      <c r="M34" s="10"/>
      <c r="N34" s="95"/>
      <c r="O34" s="20"/>
      <c r="Q34" s="129">
        <v>3</v>
      </c>
      <c r="U34" s="129">
        <v>3</v>
      </c>
      <c r="V34" s="100"/>
      <c r="W34" s="101"/>
    </row>
    <row r="35" spans="1:24" x14ac:dyDescent="0.15">
      <c r="A35" s="77" t="s">
        <v>69</v>
      </c>
      <c r="B35" s="78" t="s">
        <v>68</v>
      </c>
      <c r="C35" s="106" t="s">
        <v>218</v>
      </c>
      <c r="D35" s="117">
        <v>3</v>
      </c>
      <c r="E35" s="14"/>
      <c r="F35" s="14"/>
      <c r="G35" s="14"/>
      <c r="H35" s="14"/>
      <c r="I35" s="14"/>
      <c r="J35" s="14"/>
      <c r="K35" s="14"/>
      <c r="L35" s="14"/>
      <c r="M35" s="14"/>
      <c r="N35" s="22"/>
      <c r="O35" s="19"/>
      <c r="Q35" s="129">
        <v>3</v>
      </c>
      <c r="U35" s="129">
        <v>3</v>
      </c>
      <c r="V35" s="100"/>
      <c r="W35" s="101"/>
    </row>
    <row r="36" spans="1:24" x14ac:dyDescent="0.15">
      <c r="A36" s="77" t="s">
        <v>80</v>
      </c>
      <c r="B36" s="78" t="s">
        <v>35</v>
      </c>
      <c r="C36" s="106" t="s">
        <v>200</v>
      </c>
      <c r="D36" s="117">
        <v>10</v>
      </c>
      <c r="E36" s="14"/>
      <c r="F36" s="14"/>
      <c r="G36" s="14"/>
      <c r="H36" s="14"/>
      <c r="I36" s="14"/>
      <c r="J36" s="14"/>
      <c r="K36" s="14"/>
      <c r="L36" s="14"/>
      <c r="M36" s="14"/>
      <c r="N36" s="22"/>
      <c r="O36" s="19"/>
      <c r="Q36" s="129">
        <v>10</v>
      </c>
      <c r="U36" s="129">
        <v>5</v>
      </c>
      <c r="V36" s="100"/>
      <c r="W36" s="101"/>
    </row>
    <row r="37" spans="1:24" x14ac:dyDescent="0.15">
      <c r="A37" s="77" t="s">
        <v>79</v>
      </c>
      <c r="B37" s="86" t="s">
        <v>34</v>
      </c>
      <c r="C37" s="106" t="s">
        <v>200</v>
      </c>
      <c r="D37" s="117">
        <v>4</v>
      </c>
      <c r="E37" s="14"/>
      <c r="F37" s="14"/>
      <c r="G37" s="14"/>
      <c r="H37" s="14"/>
      <c r="I37" s="14"/>
      <c r="J37" s="14"/>
      <c r="K37" s="14"/>
      <c r="L37" s="14"/>
      <c r="M37" s="14"/>
      <c r="N37" s="22"/>
      <c r="O37" s="19"/>
      <c r="Q37" s="129">
        <v>4</v>
      </c>
      <c r="U37" s="129">
        <v>2</v>
      </c>
      <c r="V37" s="100"/>
      <c r="W37" s="101"/>
    </row>
    <row r="38" spans="1:24" x14ac:dyDescent="0.15">
      <c r="A38" s="94" t="s">
        <v>22</v>
      </c>
      <c r="B38" s="99" t="s">
        <v>20</v>
      </c>
      <c r="C38" s="109" t="s">
        <v>219</v>
      </c>
      <c r="D38" s="117">
        <v>1</v>
      </c>
      <c r="E38" s="14"/>
      <c r="F38" s="14"/>
      <c r="G38" s="14"/>
      <c r="H38" s="14"/>
      <c r="I38" s="14"/>
      <c r="J38" s="14"/>
      <c r="K38" s="14"/>
      <c r="L38" s="14"/>
      <c r="M38" s="14"/>
      <c r="N38" s="22"/>
      <c r="O38" s="19"/>
      <c r="Q38" s="129">
        <v>1</v>
      </c>
      <c r="U38" s="129">
        <v>2</v>
      </c>
      <c r="V38" s="100"/>
      <c r="W38" s="101"/>
    </row>
    <row r="39" spans="1:24" x14ac:dyDescent="0.15">
      <c r="A39" s="94" t="s">
        <v>272</v>
      </c>
      <c r="B39" s="99" t="s">
        <v>21</v>
      </c>
      <c r="C39" s="109" t="s">
        <v>218</v>
      </c>
      <c r="D39" s="117">
        <v>1</v>
      </c>
      <c r="E39" s="14"/>
      <c r="F39" s="14"/>
      <c r="G39" s="14"/>
      <c r="H39" s="14"/>
      <c r="I39" s="14"/>
      <c r="J39" s="14"/>
      <c r="K39" s="14"/>
      <c r="L39" s="14"/>
      <c r="M39" s="14"/>
      <c r="N39" s="22"/>
      <c r="O39" s="19"/>
      <c r="Q39" s="129">
        <v>1</v>
      </c>
      <c r="U39" s="129">
        <v>2</v>
      </c>
      <c r="V39" s="100"/>
      <c r="W39" s="101"/>
    </row>
    <row r="40" spans="1:24" x14ac:dyDescent="0.15">
      <c r="A40" s="77" t="s">
        <v>67</v>
      </c>
      <c r="B40" s="78" t="s">
        <v>120</v>
      </c>
      <c r="C40" s="106" t="s">
        <v>200</v>
      </c>
      <c r="D40" s="117">
        <v>1</v>
      </c>
      <c r="E40" s="14"/>
      <c r="F40" s="14"/>
      <c r="G40" s="14"/>
      <c r="H40" s="14"/>
      <c r="I40" s="14"/>
      <c r="J40" s="14"/>
      <c r="K40" s="14"/>
      <c r="L40" s="14"/>
      <c r="M40" s="14"/>
      <c r="N40" s="22"/>
      <c r="O40" s="19"/>
      <c r="Q40" s="129">
        <v>1</v>
      </c>
      <c r="U40" s="129">
        <v>1</v>
      </c>
      <c r="V40" s="100"/>
      <c r="W40" s="101"/>
    </row>
    <row r="41" spans="1:24" ht="14" thickBot="1" x14ac:dyDescent="0.2">
      <c r="A41" s="52" t="s">
        <v>70</v>
      </c>
      <c r="B41" s="50"/>
      <c r="C41" s="108"/>
      <c r="D41" s="121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3"/>
      <c r="U41" s="129"/>
      <c r="V41" s="100"/>
      <c r="W41" s="101"/>
    </row>
    <row r="42" spans="1:24" x14ac:dyDescent="0.15">
      <c r="A42" s="63" t="s">
        <v>18</v>
      </c>
      <c r="B42" s="8"/>
      <c r="C42" s="105"/>
      <c r="D42" s="122"/>
      <c r="E42" s="8"/>
      <c r="F42" s="8"/>
      <c r="G42" s="8"/>
      <c r="H42" s="8"/>
      <c r="I42" s="8"/>
      <c r="J42" s="8"/>
      <c r="K42" s="8"/>
      <c r="L42" s="8"/>
      <c r="M42" s="8"/>
      <c r="N42" s="8"/>
      <c r="O42" s="61"/>
      <c r="R42" s="100">
        <f>SUM(Q43:Q80)</f>
        <v>32</v>
      </c>
      <c r="S42" s="102">
        <f>R42/$Q$2</f>
        <v>0.23703703703703705</v>
      </c>
      <c r="U42" s="129"/>
      <c r="V42" s="100">
        <f>SUM(U43:U80)</f>
        <v>50</v>
      </c>
      <c r="W42" s="102">
        <f>V42/$Q$2</f>
        <v>0.37037037037037035</v>
      </c>
      <c r="X42">
        <f>V42/R42</f>
        <v>1.5625</v>
      </c>
    </row>
    <row r="43" spans="1:24" x14ac:dyDescent="0.15">
      <c r="A43" s="87" t="s">
        <v>266</v>
      </c>
      <c r="B43" s="88" t="s">
        <v>175</v>
      </c>
      <c r="C43" s="112" t="s">
        <v>218</v>
      </c>
      <c r="D43" s="125">
        <v>2</v>
      </c>
      <c r="E43" s="71"/>
      <c r="F43" s="71"/>
      <c r="G43" s="71"/>
      <c r="H43" s="71"/>
      <c r="I43" s="71"/>
      <c r="J43" s="71"/>
      <c r="K43" s="71"/>
      <c r="L43" s="71"/>
      <c r="M43" s="71"/>
      <c r="N43" s="97"/>
      <c r="O43" s="73"/>
      <c r="Q43" s="129">
        <v>2</v>
      </c>
      <c r="U43" s="129">
        <v>3</v>
      </c>
      <c r="V43" s="100"/>
      <c r="W43" s="101"/>
    </row>
    <row r="44" spans="1:24" s="256" customFormat="1" x14ac:dyDescent="0.15">
      <c r="A44" s="14" t="s">
        <v>268</v>
      </c>
      <c r="B44" s="14" t="s">
        <v>184</v>
      </c>
      <c r="C44" s="228" t="s">
        <v>218</v>
      </c>
      <c r="D44" s="117">
        <v>2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255"/>
      <c r="S44" s="257"/>
      <c r="U44" s="255"/>
      <c r="W44" s="257"/>
    </row>
    <row r="45" spans="1:24" x14ac:dyDescent="0.15">
      <c r="A45" s="254" t="s">
        <v>221</v>
      </c>
      <c r="B45" s="84" t="s">
        <v>109</v>
      </c>
      <c r="C45" s="110" t="s">
        <v>218</v>
      </c>
      <c r="D45" s="123">
        <v>2</v>
      </c>
      <c r="E45" s="18"/>
      <c r="F45" s="18"/>
      <c r="G45" s="18"/>
      <c r="H45" s="18"/>
      <c r="I45" s="18"/>
      <c r="J45" s="18"/>
      <c r="K45" s="18"/>
      <c r="L45" s="18"/>
      <c r="M45" s="18"/>
      <c r="N45" s="96"/>
      <c r="O45" s="21"/>
      <c r="Q45" s="129">
        <v>2</v>
      </c>
      <c r="U45" s="129">
        <v>3</v>
      </c>
      <c r="V45" s="100"/>
      <c r="W45" s="101"/>
    </row>
    <row r="46" spans="1:24" x14ac:dyDescent="0.15">
      <c r="A46" s="77" t="s">
        <v>93</v>
      </c>
      <c r="B46" s="78" t="s">
        <v>92</v>
      </c>
      <c r="C46" s="106" t="s">
        <v>219</v>
      </c>
      <c r="D46" s="117">
        <v>2</v>
      </c>
      <c r="E46" s="14"/>
      <c r="F46" s="14"/>
      <c r="G46" s="14"/>
      <c r="H46" s="14"/>
      <c r="I46" s="14"/>
      <c r="J46" s="14"/>
      <c r="K46" s="14"/>
      <c r="L46" s="14"/>
      <c r="M46" s="14"/>
      <c r="N46" s="22"/>
      <c r="O46" s="19"/>
      <c r="Q46" s="129">
        <v>2</v>
      </c>
      <c r="U46" s="129">
        <v>3</v>
      </c>
      <c r="V46" s="100"/>
      <c r="W46" s="101"/>
    </row>
    <row r="47" spans="1:24" x14ac:dyDescent="0.15">
      <c r="A47" s="77" t="s">
        <v>94</v>
      </c>
      <c r="B47" s="78" t="s">
        <v>95</v>
      </c>
      <c r="C47" s="106" t="s">
        <v>218</v>
      </c>
      <c r="D47" s="117">
        <v>2</v>
      </c>
      <c r="E47" s="14"/>
      <c r="F47" s="14"/>
      <c r="G47" s="14"/>
      <c r="H47" s="14"/>
      <c r="I47" s="14"/>
      <c r="J47" s="14"/>
      <c r="K47" s="14"/>
      <c r="L47" s="14"/>
      <c r="M47" s="14"/>
      <c r="N47" s="22"/>
      <c r="O47" s="19"/>
      <c r="Q47" s="129">
        <v>2</v>
      </c>
      <c r="U47" s="129">
        <v>3</v>
      </c>
      <c r="V47" s="100"/>
      <c r="W47" s="101"/>
    </row>
    <row r="48" spans="1:24" x14ac:dyDescent="0.15">
      <c r="A48" s="77" t="s">
        <v>96</v>
      </c>
      <c r="B48" s="78" t="s">
        <v>97</v>
      </c>
      <c r="C48" s="106" t="s">
        <v>219</v>
      </c>
      <c r="D48" s="117">
        <v>2</v>
      </c>
      <c r="E48" s="14"/>
      <c r="F48" s="14"/>
      <c r="G48" s="14"/>
      <c r="H48" s="14"/>
      <c r="I48" s="14"/>
      <c r="J48" s="14"/>
      <c r="K48" s="14"/>
      <c r="L48" s="14"/>
      <c r="M48" s="14"/>
      <c r="N48" s="22"/>
      <c r="O48" s="19"/>
      <c r="Q48" s="129">
        <v>2</v>
      </c>
      <c r="U48" s="129">
        <v>3</v>
      </c>
      <c r="V48" s="100"/>
      <c r="W48" s="101"/>
    </row>
    <row r="49" spans="1:23" s="100" customFormat="1" x14ac:dyDescent="0.15">
      <c r="A49" s="77" t="s">
        <v>269</v>
      </c>
      <c r="B49" s="78" t="s">
        <v>115</v>
      </c>
      <c r="C49" s="106" t="s">
        <v>219</v>
      </c>
      <c r="D49" s="117">
        <v>2</v>
      </c>
      <c r="E49" s="14"/>
      <c r="F49" s="14"/>
      <c r="G49" s="14"/>
      <c r="H49" s="14"/>
      <c r="I49" s="14"/>
      <c r="J49" s="14"/>
      <c r="K49" s="14"/>
      <c r="L49" s="14"/>
      <c r="M49" s="14"/>
      <c r="N49" s="22"/>
      <c r="O49" s="19"/>
      <c r="P49"/>
      <c r="Q49" s="129">
        <v>2</v>
      </c>
      <c r="S49" s="101"/>
      <c r="U49" s="129">
        <v>4</v>
      </c>
      <c r="W49" s="101"/>
    </row>
    <row r="50" spans="1:23" s="100" customFormat="1" x14ac:dyDescent="0.15">
      <c r="A50" s="77" t="s">
        <v>270</v>
      </c>
      <c r="B50" s="78" t="s">
        <v>113</v>
      </c>
      <c r="C50" s="106" t="s">
        <v>218</v>
      </c>
      <c r="D50" s="117">
        <v>2</v>
      </c>
      <c r="E50" s="14"/>
      <c r="F50" s="14"/>
      <c r="G50" s="14"/>
      <c r="H50" s="14"/>
      <c r="I50" s="14"/>
      <c r="J50" s="14"/>
      <c r="K50" s="14"/>
      <c r="L50" s="14"/>
      <c r="M50" s="14"/>
      <c r="N50" s="22"/>
      <c r="O50" s="19"/>
      <c r="P50"/>
      <c r="Q50" s="129">
        <v>2</v>
      </c>
      <c r="S50" s="101"/>
      <c r="U50" s="129">
        <v>4</v>
      </c>
      <c r="W50" s="101"/>
    </row>
    <row r="51" spans="1:23" s="100" customFormat="1" x14ac:dyDescent="0.15">
      <c r="A51" s="77" t="s">
        <v>271</v>
      </c>
      <c r="B51" s="78" t="s">
        <v>114</v>
      </c>
      <c r="C51" s="106" t="s">
        <v>219</v>
      </c>
      <c r="D51" s="117">
        <v>2</v>
      </c>
      <c r="E51" s="14"/>
      <c r="F51" s="14"/>
      <c r="G51" s="14"/>
      <c r="H51" s="14"/>
      <c r="I51" s="14"/>
      <c r="J51" s="14"/>
      <c r="K51" s="14"/>
      <c r="L51" s="14"/>
      <c r="M51" s="14"/>
      <c r="N51" s="22"/>
      <c r="O51" s="19"/>
      <c r="P51"/>
      <c r="Q51" s="129">
        <v>2</v>
      </c>
      <c r="S51" s="101"/>
      <c r="U51" s="129">
        <v>4</v>
      </c>
      <c r="W51" s="101"/>
    </row>
    <row r="52" spans="1:23" s="100" customFormat="1" ht="14" thickBot="1" x14ac:dyDescent="0.2">
      <c r="A52" s="3" t="s">
        <v>71</v>
      </c>
      <c r="B52" s="2"/>
      <c r="C52" s="111"/>
      <c r="D52" s="124"/>
      <c r="E52" s="2"/>
      <c r="F52" s="2"/>
      <c r="G52" s="2"/>
      <c r="H52" s="2"/>
      <c r="I52" s="2"/>
      <c r="J52" s="2"/>
      <c r="K52" s="2"/>
      <c r="L52" s="2"/>
      <c r="M52" s="2"/>
      <c r="N52" s="2"/>
      <c r="O52" s="4"/>
      <c r="P52"/>
      <c r="Q52" s="129"/>
      <c r="S52" s="101"/>
      <c r="U52" s="129"/>
      <c r="W52" s="101"/>
    </row>
    <row r="53" spans="1:23" s="100" customFormat="1" x14ac:dyDescent="0.15">
      <c r="A53" s="60" t="s">
        <v>240</v>
      </c>
      <c r="B53" s="8"/>
      <c r="C53" s="105"/>
      <c r="D53" s="122"/>
      <c r="E53" s="8"/>
      <c r="F53" s="8"/>
      <c r="G53" s="8"/>
      <c r="H53" s="8"/>
      <c r="I53" s="8"/>
      <c r="J53" s="8"/>
      <c r="K53" s="8"/>
      <c r="L53" s="8"/>
      <c r="M53" s="8"/>
      <c r="N53" s="8"/>
      <c r="O53" s="61"/>
      <c r="P53"/>
      <c r="Q53" s="129">
        <v>6</v>
      </c>
      <c r="S53" s="101"/>
      <c r="U53" s="129">
        <v>6</v>
      </c>
      <c r="W53" s="101"/>
    </row>
    <row r="54" spans="1:23" s="14" customFormat="1" x14ac:dyDescent="0.15">
      <c r="A54" s="258" t="s">
        <v>273</v>
      </c>
      <c r="B54" s="14" t="s">
        <v>242</v>
      </c>
      <c r="C54" s="228" t="s">
        <v>218</v>
      </c>
      <c r="D54" s="117">
        <v>2</v>
      </c>
      <c r="Q54" s="255">
        <v>2</v>
      </c>
      <c r="R54" s="256"/>
      <c r="S54" s="257"/>
      <c r="U54" s="255">
        <v>3</v>
      </c>
      <c r="V54" s="256"/>
      <c r="W54" s="257"/>
    </row>
    <row r="55" spans="1:23" s="100" customFormat="1" x14ac:dyDescent="0.15">
      <c r="A55" s="87" t="s">
        <v>241</v>
      </c>
      <c r="B55" s="88" t="s">
        <v>112</v>
      </c>
      <c r="C55" s="112" t="s">
        <v>218</v>
      </c>
      <c r="D55" s="125">
        <v>2</v>
      </c>
      <c r="E55" s="71"/>
      <c r="F55" s="71"/>
      <c r="G55" s="71"/>
      <c r="H55" s="71"/>
      <c r="I55" s="71"/>
      <c r="J55" s="71"/>
      <c r="K55" s="71"/>
      <c r="L55" s="71"/>
      <c r="M55" s="71"/>
      <c r="N55" s="97"/>
      <c r="O55" s="73"/>
      <c r="P55"/>
      <c r="Q55" s="129"/>
      <c r="S55" s="101"/>
      <c r="U55" s="129"/>
      <c r="W55" s="101"/>
    </row>
    <row r="56" spans="1:23" x14ac:dyDescent="0.15">
      <c r="A56" s="77" t="s">
        <v>243</v>
      </c>
      <c r="B56" s="78" t="s">
        <v>110</v>
      </c>
      <c r="C56" s="106" t="s">
        <v>218</v>
      </c>
      <c r="D56" s="117" t="s">
        <v>144</v>
      </c>
      <c r="E56" s="14"/>
      <c r="F56" s="14"/>
      <c r="G56" s="14"/>
      <c r="H56" s="14"/>
      <c r="I56" s="14"/>
      <c r="J56" s="14"/>
      <c r="K56" s="14"/>
      <c r="L56" s="14"/>
      <c r="M56" s="14"/>
      <c r="N56" s="22"/>
      <c r="O56" s="19"/>
      <c r="Q56" s="129">
        <v>1</v>
      </c>
      <c r="U56" s="129">
        <v>2</v>
      </c>
      <c r="V56" s="100"/>
      <c r="W56" s="101"/>
    </row>
    <row r="57" spans="1:23" s="2" customFormat="1" x14ac:dyDescent="0.15">
      <c r="A57" s="260" t="s">
        <v>244</v>
      </c>
      <c r="B57" s="50" t="s">
        <v>158</v>
      </c>
      <c r="C57" s="261" t="s">
        <v>219</v>
      </c>
      <c r="D57" s="125" t="s">
        <v>144</v>
      </c>
      <c r="E57" s="71"/>
      <c r="F57" s="71"/>
      <c r="G57" s="71"/>
      <c r="H57" s="71"/>
      <c r="I57" s="71"/>
      <c r="J57" s="71"/>
      <c r="K57" s="71"/>
      <c r="L57" s="71"/>
      <c r="M57" s="71"/>
      <c r="N57" s="97"/>
      <c r="O57" s="97"/>
      <c r="Q57" s="262"/>
      <c r="R57" s="263"/>
      <c r="S57" s="264"/>
      <c r="U57" s="262"/>
      <c r="V57" s="263"/>
      <c r="W57" s="264"/>
    </row>
    <row r="58" spans="1:23" s="2" customFormat="1" x14ac:dyDescent="0.15">
      <c r="A58" s="260" t="s">
        <v>245</v>
      </c>
      <c r="B58" s="50" t="s">
        <v>107</v>
      </c>
      <c r="C58" s="261" t="s">
        <v>85</v>
      </c>
      <c r="D58" s="125" t="s">
        <v>246</v>
      </c>
      <c r="E58" s="71"/>
      <c r="F58" s="71"/>
      <c r="G58" s="71"/>
      <c r="H58" s="71"/>
      <c r="I58" s="71"/>
      <c r="J58" s="71"/>
      <c r="K58" s="71"/>
      <c r="L58" s="71"/>
      <c r="M58" s="71"/>
      <c r="N58" s="97"/>
      <c r="O58" s="97"/>
      <c r="Q58" s="262"/>
      <c r="R58" s="263"/>
      <c r="S58" s="264"/>
      <c r="U58" s="262"/>
      <c r="V58" s="263"/>
      <c r="W58" s="264"/>
    </row>
    <row r="59" spans="1:23" s="2" customFormat="1" x14ac:dyDescent="0.15">
      <c r="A59" s="260"/>
      <c r="B59" s="50"/>
      <c r="C59" s="261"/>
      <c r="D59" s="125"/>
      <c r="E59" s="71"/>
      <c r="F59" s="71"/>
      <c r="G59" s="71"/>
      <c r="H59" s="71"/>
      <c r="I59" s="71"/>
      <c r="J59" s="71"/>
      <c r="K59" s="71"/>
      <c r="L59" s="71"/>
      <c r="M59" s="71"/>
      <c r="N59" s="97"/>
      <c r="O59" s="97"/>
      <c r="Q59" s="262"/>
      <c r="R59" s="263"/>
      <c r="S59" s="264"/>
      <c r="U59" s="262"/>
      <c r="V59" s="263"/>
      <c r="W59" s="264"/>
    </row>
    <row r="60" spans="1:23" s="2" customFormat="1" x14ac:dyDescent="0.15">
      <c r="A60" s="265" t="s">
        <v>247</v>
      </c>
      <c r="B60" s="50"/>
      <c r="C60" s="261"/>
      <c r="D60" s="125"/>
      <c r="E60" s="71"/>
      <c r="F60" s="71"/>
      <c r="G60" s="71"/>
      <c r="H60" s="71"/>
      <c r="I60" s="71"/>
      <c r="J60" s="71"/>
      <c r="K60" s="71"/>
      <c r="L60" s="71"/>
      <c r="M60" s="71"/>
      <c r="N60" s="97"/>
      <c r="O60" s="97"/>
      <c r="Q60" s="262"/>
      <c r="R60" s="263"/>
      <c r="S60" s="264"/>
      <c r="U60" s="262"/>
      <c r="V60" s="263"/>
      <c r="W60" s="264"/>
    </row>
    <row r="61" spans="1:23" s="2" customFormat="1" x14ac:dyDescent="0.15">
      <c r="A61" s="260" t="s">
        <v>248</v>
      </c>
      <c r="B61" s="50" t="s">
        <v>249</v>
      </c>
      <c r="C61" s="261" t="s">
        <v>85</v>
      </c>
      <c r="D61" s="125" t="s">
        <v>246</v>
      </c>
      <c r="E61" s="71"/>
      <c r="F61" s="71"/>
      <c r="G61" s="71"/>
      <c r="H61" s="71"/>
      <c r="I61" s="71"/>
      <c r="J61" s="71"/>
      <c r="K61" s="71"/>
      <c r="L61" s="71"/>
      <c r="M61" s="71"/>
      <c r="N61" s="97"/>
      <c r="O61" s="97"/>
      <c r="Q61" s="262"/>
      <c r="R61" s="263"/>
      <c r="S61" s="264"/>
      <c r="U61" s="262"/>
      <c r="V61" s="263"/>
      <c r="W61" s="264"/>
    </row>
    <row r="62" spans="1:23" s="14" customFormat="1" x14ac:dyDescent="0.15">
      <c r="A62" s="258" t="s">
        <v>273</v>
      </c>
      <c r="B62" s="14" t="s">
        <v>242</v>
      </c>
      <c r="C62" s="228" t="s">
        <v>218</v>
      </c>
      <c r="D62" s="117">
        <v>2</v>
      </c>
      <c r="Q62" s="255">
        <v>2</v>
      </c>
      <c r="R62" s="256"/>
      <c r="S62" s="257"/>
      <c r="U62" s="255">
        <v>3</v>
      </c>
      <c r="V62" s="256"/>
      <c r="W62" s="257"/>
    </row>
    <row r="63" spans="1:23" s="2" customFormat="1" x14ac:dyDescent="0.15">
      <c r="A63" s="267" t="s">
        <v>250</v>
      </c>
      <c r="B63" s="50" t="s">
        <v>158</v>
      </c>
      <c r="C63" s="261" t="s">
        <v>219</v>
      </c>
      <c r="D63" s="125" t="s">
        <v>144</v>
      </c>
      <c r="E63" s="71"/>
      <c r="F63" s="71"/>
      <c r="G63" s="71"/>
      <c r="H63" s="71"/>
      <c r="I63" s="71"/>
      <c r="J63" s="71"/>
      <c r="K63" s="71"/>
      <c r="L63" s="71"/>
      <c r="M63" s="71"/>
      <c r="N63" s="97"/>
      <c r="O63" s="97"/>
      <c r="Q63" s="262"/>
      <c r="R63" s="263"/>
      <c r="S63" s="264"/>
      <c r="U63" s="262"/>
      <c r="V63" s="263"/>
      <c r="W63" s="264"/>
    </row>
    <row r="64" spans="1:23" x14ac:dyDescent="0.15">
      <c r="A64" s="77" t="s">
        <v>251</v>
      </c>
      <c r="B64" s="78" t="s">
        <v>111</v>
      </c>
      <c r="C64" s="106" t="s">
        <v>219</v>
      </c>
      <c r="D64" s="117" t="s">
        <v>144</v>
      </c>
      <c r="E64" s="14"/>
      <c r="F64" s="14"/>
      <c r="G64" s="14"/>
      <c r="H64" s="14"/>
      <c r="I64" s="14"/>
      <c r="J64" s="14"/>
      <c r="K64" s="14"/>
      <c r="L64" s="14"/>
      <c r="M64" s="14"/>
      <c r="N64" s="22"/>
      <c r="O64" s="19"/>
      <c r="Q64" s="129">
        <v>1</v>
      </c>
      <c r="U64" s="129">
        <v>2</v>
      </c>
      <c r="V64" s="100"/>
      <c r="W64" s="101"/>
    </row>
    <row r="65" spans="1:23" s="2" customFormat="1" x14ac:dyDescent="0.15">
      <c r="A65" s="260" t="s">
        <v>252</v>
      </c>
      <c r="B65" s="50" t="s">
        <v>253</v>
      </c>
      <c r="C65" s="261" t="s">
        <v>85</v>
      </c>
      <c r="D65" s="125" t="s">
        <v>144</v>
      </c>
      <c r="E65" s="71"/>
      <c r="F65" s="71"/>
      <c r="G65" s="71"/>
      <c r="H65" s="71"/>
      <c r="I65" s="71"/>
      <c r="J65" s="71"/>
      <c r="K65" s="71"/>
      <c r="L65" s="71"/>
      <c r="M65" s="71"/>
      <c r="N65" s="97"/>
      <c r="O65" s="97"/>
      <c r="Q65" s="262"/>
      <c r="R65" s="263"/>
      <c r="S65" s="264"/>
      <c r="U65" s="262"/>
      <c r="V65" s="263"/>
      <c r="W65" s="264"/>
    </row>
    <row r="66" spans="1:23" s="2" customFormat="1" x14ac:dyDescent="0.15">
      <c r="A66" s="260"/>
      <c r="B66" s="50"/>
      <c r="C66" s="261"/>
      <c r="D66" s="125"/>
      <c r="E66" s="71"/>
      <c r="F66" s="71"/>
      <c r="G66" s="71"/>
      <c r="H66" s="71"/>
      <c r="I66" s="71"/>
      <c r="J66" s="71"/>
      <c r="K66" s="71"/>
      <c r="L66" s="71"/>
      <c r="M66" s="71"/>
      <c r="N66" s="97"/>
      <c r="O66" s="97"/>
      <c r="Q66" s="262"/>
      <c r="R66" s="263"/>
      <c r="S66" s="264"/>
      <c r="U66" s="262"/>
      <c r="V66" s="263"/>
      <c r="W66" s="264"/>
    </row>
    <row r="67" spans="1:23" s="2" customFormat="1" x14ac:dyDescent="0.15">
      <c r="A67" s="265" t="s">
        <v>254</v>
      </c>
      <c r="B67" s="50"/>
      <c r="C67" s="261"/>
      <c r="D67" s="125"/>
      <c r="E67" s="71"/>
      <c r="F67" s="71"/>
      <c r="G67" s="71"/>
      <c r="H67" s="71"/>
      <c r="I67" s="71"/>
      <c r="J67" s="71"/>
      <c r="K67" s="71"/>
      <c r="L67" s="71"/>
      <c r="M67" s="71"/>
      <c r="N67" s="97"/>
      <c r="O67" s="97"/>
      <c r="Q67" s="262"/>
      <c r="R67" s="263"/>
      <c r="S67" s="264"/>
      <c r="U67" s="262"/>
      <c r="V67" s="263"/>
      <c r="W67" s="264"/>
    </row>
    <row r="68" spans="1:23" s="100" customFormat="1" x14ac:dyDescent="0.15">
      <c r="A68" s="87" t="s">
        <v>255</v>
      </c>
      <c r="B68" s="88" t="s">
        <v>190</v>
      </c>
      <c r="C68" s="112" t="s">
        <v>218</v>
      </c>
      <c r="D68" s="125">
        <v>1</v>
      </c>
      <c r="E68" s="71"/>
      <c r="F68" s="71"/>
      <c r="G68" s="71"/>
      <c r="H68" s="71"/>
      <c r="I68" s="71"/>
      <c r="J68" s="71"/>
      <c r="K68" s="71"/>
      <c r="L68" s="71"/>
      <c r="M68" s="71"/>
      <c r="N68" s="97"/>
      <c r="O68" s="73"/>
      <c r="P68"/>
      <c r="Q68" s="129"/>
      <c r="S68" s="101"/>
      <c r="U68" s="129"/>
      <c r="W68" s="101"/>
    </row>
    <row r="69" spans="1:23" x14ac:dyDescent="0.15">
      <c r="A69" s="77" t="s">
        <v>251</v>
      </c>
      <c r="B69" s="78" t="s">
        <v>111</v>
      </c>
      <c r="C69" s="106" t="s">
        <v>219</v>
      </c>
      <c r="D69" s="117" t="s">
        <v>144</v>
      </c>
      <c r="E69" s="14"/>
      <c r="F69" s="14"/>
      <c r="G69" s="14"/>
      <c r="H69" s="14"/>
      <c r="I69" s="14"/>
      <c r="J69" s="14"/>
      <c r="K69" s="14"/>
      <c r="L69" s="14"/>
      <c r="M69" s="14"/>
      <c r="N69" s="22"/>
      <c r="O69" s="19"/>
      <c r="Q69" s="129">
        <v>1</v>
      </c>
      <c r="U69" s="129">
        <v>2</v>
      </c>
      <c r="V69" s="100"/>
      <c r="W69" s="101"/>
    </row>
    <row r="70" spans="1:23" x14ac:dyDescent="0.15">
      <c r="A70" s="50" t="s">
        <v>256</v>
      </c>
      <c r="B70" s="50" t="s">
        <v>257</v>
      </c>
      <c r="C70" s="261" t="s">
        <v>218</v>
      </c>
      <c r="D70" s="125" t="s">
        <v>144</v>
      </c>
      <c r="E70" s="71"/>
      <c r="F70" s="71"/>
      <c r="G70" s="71"/>
      <c r="H70" s="71"/>
      <c r="I70" s="71"/>
      <c r="J70" s="71"/>
      <c r="K70" s="71"/>
      <c r="L70" s="71"/>
      <c r="M70" s="71"/>
      <c r="N70" s="97"/>
      <c r="O70" s="97"/>
      <c r="U70" s="129"/>
      <c r="V70" s="100"/>
      <c r="W70" s="101"/>
    </row>
    <row r="71" spans="1:23" s="2" customFormat="1" x14ac:dyDescent="0.15">
      <c r="A71" s="260" t="s">
        <v>258</v>
      </c>
      <c r="B71" s="50" t="s">
        <v>158</v>
      </c>
      <c r="C71" s="261" t="s">
        <v>219</v>
      </c>
      <c r="D71" s="125" t="s">
        <v>144</v>
      </c>
      <c r="E71" s="71"/>
      <c r="F71" s="71"/>
      <c r="G71" s="71"/>
      <c r="H71" s="71"/>
      <c r="I71" s="71"/>
      <c r="J71" s="71"/>
      <c r="K71" s="71"/>
      <c r="L71" s="71"/>
      <c r="M71" s="71"/>
      <c r="N71" s="97"/>
      <c r="O71" s="97"/>
      <c r="Q71" s="262"/>
      <c r="R71" s="263"/>
      <c r="S71" s="264"/>
      <c r="U71" s="262"/>
      <c r="V71" s="263"/>
      <c r="W71" s="264"/>
    </row>
    <row r="72" spans="1:23" s="100" customFormat="1" x14ac:dyDescent="0.15">
      <c r="A72" s="87" t="s">
        <v>259</v>
      </c>
      <c r="B72" s="88" t="s">
        <v>156</v>
      </c>
      <c r="C72" s="112" t="s">
        <v>219</v>
      </c>
      <c r="D72" s="125">
        <v>2</v>
      </c>
      <c r="E72" s="71"/>
      <c r="F72" s="71"/>
      <c r="G72" s="71"/>
      <c r="H72" s="71"/>
      <c r="I72" s="71"/>
      <c r="J72" s="71"/>
      <c r="K72" s="71"/>
      <c r="L72" s="71"/>
      <c r="M72" s="71"/>
      <c r="N72" s="97"/>
      <c r="O72" s="73"/>
      <c r="P72"/>
      <c r="Q72" s="129"/>
      <c r="S72" s="101"/>
      <c r="U72" s="129"/>
      <c r="W72" s="101"/>
    </row>
    <row r="73" spans="1:23" x14ac:dyDescent="0.15">
      <c r="A73" s="50"/>
      <c r="B73" s="50"/>
      <c r="C73" s="261"/>
      <c r="D73" s="125"/>
      <c r="E73" s="71"/>
      <c r="F73" s="71"/>
      <c r="G73" s="71"/>
      <c r="H73" s="71"/>
      <c r="I73" s="71"/>
      <c r="J73" s="71"/>
      <c r="K73" s="71"/>
      <c r="L73" s="71"/>
      <c r="M73" s="71"/>
      <c r="N73" s="97"/>
      <c r="O73" s="97"/>
      <c r="U73" s="129"/>
      <c r="V73" s="100"/>
      <c r="W73" s="101"/>
    </row>
    <row r="74" spans="1:23" s="2" customFormat="1" x14ac:dyDescent="0.15">
      <c r="A74" s="265" t="s">
        <v>260</v>
      </c>
      <c r="B74" s="50"/>
      <c r="C74" s="261"/>
      <c r="D74" s="125"/>
      <c r="E74" s="71"/>
      <c r="F74" s="71"/>
      <c r="G74" s="71"/>
      <c r="H74" s="71"/>
      <c r="I74" s="71"/>
      <c r="J74" s="71"/>
      <c r="K74" s="71"/>
      <c r="L74" s="71"/>
      <c r="M74" s="71"/>
      <c r="N74" s="97"/>
      <c r="O74" s="97"/>
      <c r="Q74" s="262"/>
      <c r="R74" s="263"/>
      <c r="S74" s="264"/>
      <c r="U74" s="262"/>
      <c r="V74" s="263"/>
      <c r="W74" s="264"/>
    </row>
    <row r="75" spans="1:23" s="100" customFormat="1" x14ac:dyDescent="0.15">
      <c r="A75" s="87" t="s">
        <v>261</v>
      </c>
      <c r="B75" s="88" t="s">
        <v>185</v>
      </c>
      <c r="C75" s="112" t="s">
        <v>219</v>
      </c>
      <c r="D75" s="125">
        <v>1</v>
      </c>
      <c r="E75" s="71"/>
      <c r="F75" s="71"/>
      <c r="G75" s="71"/>
      <c r="H75" s="71"/>
      <c r="I75" s="71"/>
      <c r="J75" s="71"/>
      <c r="K75" s="71"/>
      <c r="L75" s="71"/>
      <c r="M75" s="71"/>
      <c r="N75" s="97"/>
      <c r="O75" s="73"/>
      <c r="P75"/>
      <c r="Q75" s="129"/>
      <c r="S75" s="101"/>
      <c r="U75" s="129"/>
      <c r="W75" s="101"/>
    </row>
    <row r="76" spans="1:23" s="14" customFormat="1" x14ac:dyDescent="0.15">
      <c r="A76" s="258" t="s">
        <v>273</v>
      </c>
      <c r="B76" s="14" t="s">
        <v>242</v>
      </c>
      <c r="C76" s="228" t="s">
        <v>218</v>
      </c>
      <c r="D76" s="117">
        <v>2</v>
      </c>
      <c r="Q76" s="255">
        <v>2</v>
      </c>
      <c r="R76" s="256"/>
      <c r="S76" s="257"/>
      <c r="U76" s="255">
        <v>3</v>
      </c>
      <c r="V76" s="256"/>
      <c r="W76" s="257"/>
    </row>
    <row r="77" spans="1:23" s="100" customFormat="1" x14ac:dyDescent="0.15">
      <c r="A77" s="87" t="s">
        <v>241</v>
      </c>
      <c r="B77" s="88" t="s">
        <v>112</v>
      </c>
      <c r="C77" s="112" t="s">
        <v>218</v>
      </c>
      <c r="D77" s="125">
        <v>2</v>
      </c>
      <c r="E77" s="71"/>
      <c r="F77" s="71"/>
      <c r="G77" s="71"/>
      <c r="H77" s="71"/>
      <c r="I77" s="71"/>
      <c r="J77" s="71"/>
      <c r="K77" s="71"/>
      <c r="L77" s="71"/>
      <c r="M77" s="71"/>
      <c r="N77" s="97"/>
      <c r="O77" s="73"/>
      <c r="P77"/>
      <c r="Q77" s="129"/>
      <c r="S77" s="101"/>
      <c r="U77" s="129"/>
      <c r="W77" s="101"/>
    </row>
    <row r="78" spans="1:23" s="100" customFormat="1" x14ac:dyDescent="0.15">
      <c r="A78" s="87" t="s">
        <v>186</v>
      </c>
      <c r="B78" s="88" t="s">
        <v>187</v>
      </c>
      <c r="C78" s="112" t="s">
        <v>219</v>
      </c>
      <c r="D78" s="125">
        <v>1</v>
      </c>
      <c r="E78" s="71"/>
      <c r="F78" s="71"/>
      <c r="G78" s="71"/>
      <c r="H78" s="71"/>
      <c r="I78" s="71"/>
      <c r="J78" s="71"/>
      <c r="K78" s="71"/>
      <c r="L78" s="71"/>
      <c r="M78" s="71"/>
      <c r="N78" s="97"/>
      <c r="O78" s="73"/>
      <c r="P78"/>
      <c r="Q78" s="129"/>
      <c r="S78" s="101"/>
      <c r="U78" s="129"/>
      <c r="W78" s="101"/>
    </row>
    <row r="79" spans="1:23" s="100" customFormat="1" x14ac:dyDescent="0.15">
      <c r="A79" s="77" t="s">
        <v>243</v>
      </c>
      <c r="B79" s="78" t="s">
        <v>110</v>
      </c>
      <c r="C79" s="106" t="s">
        <v>218</v>
      </c>
      <c r="D79" s="117" t="s">
        <v>144</v>
      </c>
      <c r="E79" s="71"/>
      <c r="F79" s="71"/>
      <c r="G79" s="71"/>
      <c r="H79" s="71"/>
      <c r="I79" s="71"/>
      <c r="J79" s="71"/>
      <c r="K79" s="71"/>
      <c r="L79" s="71"/>
      <c r="M79" s="71"/>
      <c r="N79" s="97"/>
      <c r="O79" s="73"/>
      <c r="P79"/>
      <c r="Q79" s="129"/>
      <c r="S79" s="101"/>
      <c r="U79" s="129"/>
      <c r="W79" s="101"/>
    </row>
    <row r="80" spans="1:23" x14ac:dyDescent="0.15">
      <c r="A80" s="260" t="s">
        <v>245</v>
      </c>
      <c r="B80" s="50" t="s">
        <v>107</v>
      </c>
      <c r="C80" s="261" t="s">
        <v>85</v>
      </c>
      <c r="D80" s="125" t="s">
        <v>246</v>
      </c>
      <c r="E80" s="14"/>
      <c r="F80" s="14"/>
      <c r="G80" s="14"/>
      <c r="H80" s="14"/>
      <c r="I80" s="14"/>
      <c r="J80" s="14"/>
      <c r="K80" s="14"/>
      <c r="L80" s="14"/>
      <c r="M80" s="14"/>
      <c r="N80" s="22"/>
      <c r="O80" s="19"/>
      <c r="Q80" s="129">
        <v>1</v>
      </c>
      <c r="U80" s="129">
        <v>2</v>
      </c>
      <c r="V80" s="100"/>
      <c r="W80" s="101"/>
    </row>
    <row r="81" spans="1:24" ht="14" thickBot="1" x14ac:dyDescent="0.2">
      <c r="A81" s="52" t="s">
        <v>194</v>
      </c>
      <c r="B81" s="50"/>
      <c r="C81" s="108"/>
      <c r="D81" s="121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3"/>
      <c r="U81" s="129"/>
      <c r="V81" s="100"/>
      <c r="W81" s="101"/>
    </row>
    <row r="82" spans="1:24" x14ac:dyDescent="0.15">
      <c r="A82" s="60" t="s">
        <v>73</v>
      </c>
      <c r="B82" s="8"/>
      <c r="C82" s="105"/>
      <c r="D82" s="122"/>
      <c r="E82" s="8"/>
      <c r="F82" s="8"/>
      <c r="G82" s="8"/>
      <c r="H82" s="8"/>
      <c r="I82" s="8"/>
      <c r="J82" s="8"/>
      <c r="K82" s="8"/>
      <c r="L82" s="8"/>
      <c r="M82" s="8"/>
      <c r="N82" s="8"/>
      <c r="O82" s="61"/>
      <c r="R82" s="129">
        <f>SUM(Q83:Q88)</f>
        <v>25</v>
      </c>
      <c r="S82" s="102">
        <f>R82/$Q$2</f>
        <v>0.18518518518518517</v>
      </c>
      <c r="U82" s="129"/>
      <c r="V82" s="129">
        <f>SUM(U83:U88)</f>
        <v>45</v>
      </c>
      <c r="W82" s="102">
        <f>V82/$Q$2</f>
        <v>0.33333333333333331</v>
      </c>
      <c r="X82">
        <f>V82/R82</f>
        <v>1.8</v>
      </c>
    </row>
    <row r="83" spans="1:24" x14ac:dyDescent="0.15">
      <c r="A83" s="94" t="s">
        <v>274</v>
      </c>
      <c r="B83" s="243" t="s">
        <v>87</v>
      </c>
      <c r="C83" s="106" t="s">
        <v>200</v>
      </c>
      <c r="D83" s="117">
        <v>3</v>
      </c>
      <c r="E83" s="14"/>
      <c r="F83" s="14"/>
      <c r="G83" s="14"/>
      <c r="H83" s="14"/>
      <c r="I83" s="14"/>
      <c r="J83" s="14"/>
      <c r="K83" s="14"/>
      <c r="L83" s="14"/>
      <c r="M83" s="14"/>
      <c r="N83" s="22"/>
      <c r="O83" s="19"/>
      <c r="Q83" s="129">
        <v>3</v>
      </c>
      <c r="U83" s="129">
        <v>3</v>
      </c>
      <c r="V83" s="100"/>
      <c r="W83" s="101"/>
    </row>
    <row r="84" spans="1:24" x14ac:dyDescent="0.15">
      <c r="A84" s="77" t="s">
        <v>121</v>
      </c>
      <c r="B84" s="78" t="s">
        <v>264</v>
      </c>
      <c r="C84" s="106" t="s">
        <v>200</v>
      </c>
      <c r="D84" s="117">
        <v>1</v>
      </c>
      <c r="E84" s="14"/>
      <c r="F84" s="14"/>
      <c r="G84" s="14"/>
      <c r="H84" s="14"/>
      <c r="I84" s="14"/>
      <c r="J84" s="14"/>
      <c r="K84" s="14"/>
      <c r="L84" s="14"/>
      <c r="M84" s="14"/>
      <c r="N84" s="22"/>
      <c r="O84" s="19"/>
      <c r="Q84" s="129">
        <v>1</v>
      </c>
      <c r="U84" s="129">
        <v>3</v>
      </c>
      <c r="V84" s="100"/>
      <c r="W84" s="101"/>
    </row>
    <row r="85" spans="1:24" x14ac:dyDescent="0.15">
      <c r="A85" s="90" t="s">
        <v>122</v>
      </c>
      <c r="B85" s="78" t="s">
        <v>89</v>
      </c>
      <c r="C85" s="106" t="s">
        <v>200</v>
      </c>
      <c r="D85" s="117">
        <v>4</v>
      </c>
      <c r="E85" s="14"/>
      <c r="F85" s="14"/>
      <c r="G85" s="14"/>
      <c r="H85" s="14"/>
      <c r="I85" s="14"/>
      <c r="J85" s="14"/>
      <c r="K85" s="14"/>
      <c r="L85" s="14"/>
      <c r="M85" s="14"/>
      <c r="N85" s="22"/>
      <c r="O85" s="19"/>
      <c r="Q85" s="129">
        <v>4</v>
      </c>
      <c r="U85" s="129">
        <v>4</v>
      </c>
      <c r="V85" s="100"/>
      <c r="W85" s="101"/>
    </row>
    <row r="86" spans="1:24" x14ac:dyDescent="0.15">
      <c r="A86" s="90" t="s">
        <v>265</v>
      </c>
      <c r="B86" s="78" t="s">
        <v>81</v>
      </c>
      <c r="C86" s="106" t="s">
        <v>200</v>
      </c>
      <c r="D86" s="117">
        <v>3</v>
      </c>
      <c r="E86" s="14"/>
      <c r="F86" s="14"/>
      <c r="G86" s="14"/>
      <c r="H86" s="14"/>
      <c r="I86" s="14"/>
      <c r="J86" s="14"/>
      <c r="K86" s="14"/>
      <c r="L86" s="14"/>
      <c r="M86" s="14"/>
      <c r="N86" s="22"/>
      <c r="O86" s="19"/>
      <c r="Q86" s="129">
        <v>3</v>
      </c>
      <c r="U86" s="129">
        <v>3</v>
      </c>
      <c r="V86" s="100"/>
      <c r="W86" s="101"/>
    </row>
    <row r="87" spans="1:24" x14ac:dyDescent="0.15">
      <c r="A87" s="90" t="s">
        <v>227</v>
      </c>
      <c r="B87" s="78" t="s">
        <v>91</v>
      </c>
      <c r="C87" s="106" t="s">
        <v>200</v>
      </c>
      <c r="D87" s="117">
        <v>12</v>
      </c>
      <c r="E87" s="14"/>
      <c r="F87" s="14"/>
      <c r="G87" s="14"/>
      <c r="H87" s="14"/>
      <c r="I87" s="14"/>
      <c r="J87" s="14"/>
      <c r="K87" s="14"/>
      <c r="L87" s="14"/>
      <c r="M87" s="14"/>
      <c r="N87" s="22"/>
      <c r="O87" s="19"/>
      <c r="Q87" s="129">
        <v>12</v>
      </c>
      <c r="U87" s="129">
        <v>30</v>
      </c>
      <c r="V87" s="100"/>
      <c r="W87" s="101"/>
    </row>
    <row r="88" spans="1:24" ht="14" thickBot="1" x14ac:dyDescent="0.2">
      <c r="A88" s="266" t="s">
        <v>277</v>
      </c>
      <c r="B88" s="92" t="s">
        <v>28</v>
      </c>
      <c r="C88" s="113" t="s">
        <v>200</v>
      </c>
      <c r="D88" s="126">
        <v>2</v>
      </c>
      <c r="E88" s="74"/>
      <c r="F88" s="74"/>
      <c r="G88" s="74"/>
      <c r="H88" s="74"/>
      <c r="I88" s="74"/>
      <c r="J88" s="74"/>
      <c r="K88" s="74"/>
      <c r="L88" s="74"/>
      <c r="M88" s="74"/>
      <c r="N88" s="98"/>
      <c r="O88" s="23"/>
      <c r="Q88" s="129">
        <v>2</v>
      </c>
      <c r="U88" s="129">
        <v>2</v>
      </c>
      <c r="V88" s="100"/>
      <c r="W88" s="101"/>
    </row>
    <row r="89" spans="1:24" ht="14" thickBot="1" x14ac:dyDescent="0.2">
      <c r="A89" s="46" t="s">
        <v>71</v>
      </c>
      <c r="B89" s="47"/>
      <c r="C89" s="114"/>
      <c r="D89" s="12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9"/>
      <c r="U89" s="129"/>
      <c r="V89" s="100"/>
      <c r="W89" s="101"/>
    </row>
    <row r="90" spans="1:24" ht="14" thickBot="1" x14ac:dyDescent="0.2">
      <c r="A90" s="285" t="s">
        <v>48</v>
      </c>
      <c r="B90" s="286"/>
      <c r="C90" s="286"/>
      <c r="D90" s="287"/>
      <c r="E90" s="154"/>
      <c r="F90" s="155"/>
      <c r="G90" s="155"/>
      <c r="H90" s="155"/>
      <c r="I90" s="155"/>
      <c r="J90" s="155"/>
      <c r="K90" s="155"/>
      <c r="L90" s="155"/>
      <c r="M90" s="155"/>
      <c r="N90" s="155"/>
      <c r="O90" s="156"/>
      <c r="U90" s="129"/>
      <c r="V90" s="100"/>
      <c r="W90" s="101"/>
    </row>
    <row r="91" spans="1:24" x14ac:dyDescent="0.15">
      <c r="A91" s="149" t="s">
        <v>228</v>
      </c>
      <c r="B91" s="150"/>
      <c r="C91" s="271" t="s">
        <v>37</v>
      </c>
      <c r="D91" s="272"/>
      <c r="E91" s="279"/>
      <c r="F91" s="280"/>
      <c r="G91" s="139"/>
      <c r="H91" s="139"/>
      <c r="I91" s="139"/>
      <c r="J91" s="139"/>
      <c r="K91" s="143"/>
      <c r="L91" s="143"/>
      <c r="M91" s="143"/>
      <c r="N91" s="143"/>
      <c r="O91" s="144"/>
      <c r="Q91" s="100"/>
    </row>
    <row r="92" spans="1:24" x14ac:dyDescent="0.15">
      <c r="A92" s="142" t="s">
        <v>40</v>
      </c>
      <c r="B92" s="151"/>
      <c r="C92" s="273" t="s">
        <v>153</v>
      </c>
      <c r="D92" s="274"/>
      <c r="E92" s="275"/>
      <c r="F92" s="276"/>
      <c r="G92" s="277" t="s">
        <v>154</v>
      </c>
      <c r="H92" s="278"/>
      <c r="I92" s="277"/>
      <c r="J92" s="278"/>
      <c r="K92" s="145"/>
      <c r="L92" s="145"/>
      <c r="M92" s="145"/>
      <c r="N92" s="145"/>
      <c r="O92" s="146"/>
      <c r="Q92" s="100"/>
    </row>
    <row r="93" spans="1:24" x14ac:dyDescent="0.15">
      <c r="A93" s="142" t="s">
        <v>39</v>
      </c>
      <c r="B93" s="152"/>
      <c r="C93" s="273" t="s">
        <v>37</v>
      </c>
      <c r="D93" s="274"/>
      <c r="E93" s="275"/>
      <c r="F93" s="276"/>
      <c r="G93" s="140"/>
      <c r="H93" s="140"/>
      <c r="I93" s="140"/>
      <c r="J93" s="140"/>
      <c r="K93" s="145"/>
      <c r="L93" s="145"/>
      <c r="M93" s="145"/>
      <c r="N93" s="145"/>
      <c r="O93" s="146"/>
      <c r="Q93" s="100"/>
    </row>
    <row r="94" spans="1:24" x14ac:dyDescent="0.15">
      <c r="A94" s="242" t="s">
        <v>36</v>
      </c>
      <c r="B94" s="152"/>
      <c r="C94" s="288" t="s">
        <v>37</v>
      </c>
      <c r="D94" s="274"/>
      <c r="E94" s="275"/>
      <c r="F94" s="276"/>
      <c r="G94" s="288" t="s">
        <v>38</v>
      </c>
      <c r="H94" s="274"/>
      <c r="I94" s="275"/>
      <c r="J94" s="276"/>
      <c r="K94" s="145"/>
      <c r="L94" s="145"/>
      <c r="M94" s="145"/>
      <c r="N94" s="145"/>
      <c r="O94" s="146"/>
      <c r="Q94" s="100"/>
    </row>
  </sheetData>
  <mergeCells count="17">
    <mergeCell ref="I94:J94"/>
    <mergeCell ref="C93:D93"/>
    <mergeCell ref="C94:D94"/>
    <mergeCell ref="E93:F93"/>
    <mergeCell ref="E94:F94"/>
    <mergeCell ref="G94:H94"/>
    <mergeCell ref="C2:G2"/>
    <mergeCell ref="H2:O2"/>
    <mergeCell ref="C91:D91"/>
    <mergeCell ref="C92:D92"/>
    <mergeCell ref="E92:F92"/>
    <mergeCell ref="G92:H92"/>
    <mergeCell ref="E91:F91"/>
    <mergeCell ref="I92:J92"/>
    <mergeCell ref="B6:D6"/>
    <mergeCell ref="A7:O7"/>
    <mergeCell ref="A90:D90"/>
  </mergeCells>
  <phoneticPr fontId="7" type="noConversion"/>
  <printOptions horizontalCentered="1" verticalCentered="1"/>
  <pageMargins left="0.25" right="0.25" top="0.25" bottom="0.25" header="0" footer="0"/>
  <pageSetup scale="6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2"/>
  <sheetViews>
    <sheetView topLeftCell="A57" zoomScale="120" zoomScaleNormal="120" zoomScalePageLayoutView="120" workbookViewId="0">
      <selection activeCell="A77" sqref="A77:XFD77"/>
    </sheetView>
  </sheetViews>
  <sheetFormatPr baseColWidth="10" defaultColWidth="8.83203125" defaultRowHeight="13" x14ac:dyDescent="0.15"/>
  <cols>
    <col min="1" max="1" width="24.6640625" customWidth="1"/>
    <col min="2" max="2" width="23.1640625" customWidth="1"/>
    <col min="3" max="3" width="4.1640625" style="115" customWidth="1"/>
    <col min="4" max="4" width="5.1640625" style="128" bestFit="1" customWidth="1"/>
    <col min="5" max="15" width="5.6640625" customWidth="1"/>
    <col min="16" max="16" width="4.33203125" customWidth="1"/>
    <col min="17" max="17" width="10.5" style="100" bestFit="1" customWidth="1"/>
    <col min="18" max="18" width="11.5" style="100" bestFit="1" customWidth="1"/>
    <col min="19" max="19" width="4.5" style="101" bestFit="1" customWidth="1"/>
  </cols>
  <sheetData>
    <row r="1" spans="1:19" ht="16" x14ac:dyDescent="0.2">
      <c r="A1" s="28" t="s">
        <v>170</v>
      </c>
      <c r="B1" s="29"/>
      <c r="C1" s="30"/>
      <c r="D1" s="31"/>
      <c r="E1" s="30"/>
      <c r="F1" s="30"/>
      <c r="G1" s="30"/>
      <c r="H1" s="30"/>
      <c r="I1" s="30"/>
      <c r="J1" s="30"/>
      <c r="K1" s="32"/>
      <c r="L1" s="32"/>
      <c r="M1" s="32"/>
      <c r="N1" s="32"/>
      <c r="O1" s="33"/>
      <c r="Q1" s="100" t="s">
        <v>17</v>
      </c>
      <c r="R1" s="100" t="s">
        <v>19</v>
      </c>
    </row>
    <row r="2" spans="1:19" ht="18" customHeight="1" x14ac:dyDescent="0.2">
      <c r="A2" s="34" t="s">
        <v>126</v>
      </c>
      <c r="B2" s="35"/>
      <c r="C2" s="268" t="s">
        <v>62</v>
      </c>
      <c r="D2" s="268"/>
      <c r="E2" s="268"/>
      <c r="F2" s="268"/>
      <c r="G2" s="268"/>
      <c r="H2" s="269" t="s">
        <v>141</v>
      </c>
      <c r="I2" s="269"/>
      <c r="J2" s="269"/>
      <c r="K2" s="269"/>
      <c r="L2" s="269"/>
      <c r="M2" s="269"/>
      <c r="N2" s="269"/>
      <c r="O2" s="270"/>
      <c r="Q2" s="100">
        <f>SUM(Q7:Q82)</f>
        <v>133</v>
      </c>
    </row>
    <row r="3" spans="1:19" x14ac:dyDescent="0.15">
      <c r="A3" s="40" t="s">
        <v>196</v>
      </c>
      <c r="B3" s="41"/>
      <c r="C3" s="103" t="s">
        <v>197</v>
      </c>
      <c r="D3" s="42"/>
      <c r="E3" s="41"/>
      <c r="F3" s="41"/>
      <c r="G3" s="41"/>
      <c r="H3" s="41"/>
      <c r="I3" s="41"/>
      <c r="J3" s="41"/>
      <c r="K3" s="41" t="s">
        <v>43</v>
      </c>
      <c r="L3" s="41"/>
      <c r="M3" s="41"/>
      <c r="N3" s="41"/>
      <c r="O3" s="43"/>
    </row>
    <row r="4" spans="1:19" x14ac:dyDescent="0.15">
      <c r="A4" s="40" t="s">
        <v>82</v>
      </c>
      <c r="B4" s="41"/>
      <c r="C4" s="103"/>
      <c r="D4" s="42" t="s">
        <v>199</v>
      </c>
      <c r="E4" s="12" t="s">
        <v>83</v>
      </c>
      <c r="F4" s="41"/>
      <c r="G4" s="41"/>
      <c r="H4" s="41" t="s">
        <v>84</v>
      </c>
      <c r="I4" s="12"/>
      <c r="J4" s="12"/>
      <c r="K4" s="12"/>
      <c r="L4" s="12"/>
      <c r="M4" s="12"/>
      <c r="N4" s="12"/>
      <c r="O4" s="27"/>
    </row>
    <row r="5" spans="1:19" ht="14" thickBot="1" x14ac:dyDescent="0.2">
      <c r="A5" s="44" t="s">
        <v>195</v>
      </c>
      <c r="B5" s="44"/>
      <c r="C5" s="104"/>
      <c r="D5" s="45"/>
      <c r="E5" s="2"/>
      <c r="F5" s="44"/>
      <c r="G5" s="44"/>
      <c r="H5" s="44"/>
      <c r="I5" s="2"/>
      <c r="J5" s="2"/>
      <c r="K5" s="2"/>
      <c r="L5" s="2"/>
      <c r="M5" s="2"/>
      <c r="N5" s="2"/>
      <c r="O5" s="2"/>
    </row>
    <row r="6" spans="1:19" ht="14" thickBot="1" x14ac:dyDescent="0.2">
      <c r="A6" s="157"/>
      <c r="B6" s="281" t="s">
        <v>47</v>
      </c>
      <c r="C6" s="282"/>
      <c r="D6" s="283"/>
      <c r="E6" s="159"/>
      <c r="F6" s="160"/>
      <c r="G6" s="160"/>
      <c r="H6" s="160"/>
      <c r="I6" s="160"/>
      <c r="J6" s="160"/>
      <c r="K6" s="160"/>
      <c r="L6" s="160"/>
      <c r="M6" s="160"/>
      <c r="N6" s="160"/>
      <c r="O6" s="161"/>
      <c r="Q6" s="129"/>
    </row>
    <row r="7" spans="1:19" ht="15.75" customHeight="1" x14ac:dyDescent="0.15">
      <c r="A7" s="60" t="s">
        <v>127</v>
      </c>
      <c r="B7" s="8"/>
      <c r="C7" s="105"/>
      <c r="D7" s="116"/>
      <c r="E7" s="162"/>
      <c r="F7" s="162"/>
      <c r="G7" s="162"/>
      <c r="H7" s="162"/>
      <c r="I7" s="162"/>
      <c r="J7" s="162"/>
      <c r="K7" s="162"/>
      <c r="L7" s="162"/>
      <c r="M7" s="162"/>
      <c r="N7" s="163"/>
      <c r="O7" s="164"/>
      <c r="R7" s="100">
        <f>SUM(Q8:Q17)</f>
        <v>25</v>
      </c>
      <c r="S7" s="102">
        <f>R7/$Q$2</f>
        <v>0.18796992481203006</v>
      </c>
    </row>
    <row r="8" spans="1:19" x14ac:dyDescent="0.15">
      <c r="A8" s="77" t="s">
        <v>128</v>
      </c>
      <c r="B8" s="78" t="s">
        <v>229</v>
      </c>
      <c r="C8" s="106" t="s">
        <v>200</v>
      </c>
      <c r="D8" s="117">
        <v>3</v>
      </c>
      <c r="E8" s="165"/>
      <c r="F8" s="165"/>
      <c r="G8" s="165"/>
      <c r="H8" s="165"/>
      <c r="I8" s="165"/>
      <c r="J8" s="165"/>
      <c r="K8" s="165"/>
      <c r="L8" s="165"/>
      <c r="M8" s="165"/>
      <c r="N8" s="166"/>
      <c r="O8" s="167"/>
      <c r="Q8" s="100">
        <v>3</v>
      </c>
    </row>
    <row r="9" spans="1:19" x14ac:dyDescent="0.15">
      <c r="A9" s="80" t="s">
        <v>129</v>
      </c>
      <c r="B9" s="81" t="s">
        <v>230</v>
      </c>
      <c r="C9" s="107" t="s">
        <v>200</v>
      </c>
      <c r="D9" s="118">
        <v>3</v>
      </c>
      <c r="E9" s="168"/>
      <c r="F9" s="168"/>
      <c r="G9" s="168"/>
      <c r="H9" s="168"/>
      <c r="I9" s="168"/>
      <c r="J9" s="168"/>
      <c r="K9" s="168"/>
      <c r="L9" s="168"/>
      <c r="M9" s="168"/>
      <c r="N9" s="169"/>
      <c r="O9" s="170"/>
      <c r="Q9" s="100">
        <v>3</v>
      </c>
    </row>
    <row r="10" spans="1:19" x14ac:dyDescent="0.15">
      <c r="A10" s="94" t="s">
        <v>201</v>
      </c>
      <c r="B10" s="78" t="s">
        <v>130</v>
      </c>
      <c r="C10" s="106" t="s">
        <v>200</v>
      </c>
      <c r="D10" s="117">
        <v>3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6"/>
      <c r="O10" s="167"/>
      <c r="Q10" s="100">
        <v>3</v>
      </c>
    </row>
    <row r="11" spans="1:19" x14ac:dyDescent="0.15">
      <c r="A11" s="80" t="s">
        <v>131</v>
      </c>
      <c r="B11" s="81" t="s">
        <v>234</v>
      </c>
      <c r="C11" s="107" t="s">
        <v>219</v>
      </c>
      <c r="D11" s="132" t="s">
        <v>146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  <c r="O11" s="170"/>
      <c r="Q11" s="100">
        <v>0</v>
      </c>
    </row>
    <row r="12" spans="1:19" x14ac:dyDescent="0.15">
      <c r="A12" s="77" t="s">
        <v>15</v>
      </c>
      <c r="B12" s="78"/>
      <c r="C12" s="106" t="s">
        <v>200</v>
      </c>
      <c r="D12" s="117">
        <v>3</v>
      </c>
      <c r="E12" s="165"/>
      <c r="F12" s="165"/>
      <c r="G12" s="165"/>
      <c r="H12" s="165"/>
      <c r="I12" s="165"/>
      <c r="J12" s="165"/>
      <c r="K12" s="165"/>
      <c r="L12" s="165"/>
      <c r="M12" s="165"/>
      <c r="N12" s="166"/>
      <c r="O12" s="167"/>
      <c r="Q12" s="100">
        <v>3</v>
      </c>
    </row>
    <row r="13" spans="1:19" x14ac:dyDescent="0.15">
      <c r="A13" s="80" t="s">
        <v>202</v>
      </c>
      <c r="B13" s="81" t="s">
        <v>231</v>
      </c>
      <c r="C13" s="107" t="s">
        <v>200</v>
      </c>
      <c r="D13" s="118">
        <v>3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9"/>
      <c r="O13" s="170"/>
      <c r="Q13" s="100">
        <v>3</v>
      </c>
    </row>
    <row r="14" spans="1:19" x14ac:dyDescent="0.15">
      <c r="A14" s="77" t="s">
        <v>203</v>
      </c>
      <c r="B14" s="78" t="s">
        <v>232</v>
      </c>
      <c r="C14" s="106" t="s">
        <v>200</v>
      </c>
      <c r="D14" s="117">
        <v>3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7"/>
      <c r="Q14" s="100">
        <v>3</v>
      </c>
    </row>
    <row r="15" spans="1:19" x14ac:dyDescent="0.15">
      <c r="A15" s="80" t="s">
        <v>45</v>
      </c>
      <c r="B15" s="81" t="s">
        <v>87</v>
      </c>
      <c r="C15" s="107" t="s">
        <v>200</v>
      </c>
      <c r="D15" s="132" t="s">
        <v>146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9"/>
      <c r="O15" s="170"/>
      <c r="Q15" s="100">
        <v>0</v>
      </c>
    </row>
    <row r="16" spans="1:19" x14ac:dyDescent="0.15">
      <c r="A16" s="77" t="s">
        <v>205</v>
      </c>
      <c r="B16" s="78" t="s">
        <v>171</v>
      </c>
      <c r="C16" s="106" t="s">
        <v>200</v>
      </c>
      <c r="D16" s="138" t="s">
        <v>33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6"/>
      <c r="O16" s="167"/>
      <c r="Q16" s="100">
        <v>3</v>
      </c>
    </row>
    <row r="17" spans="1:19" x14ac:dyDescent="0.15">
      <c r="A17" s="80" t="s">
        <v>206</v>
      </c>
      <c r="B17" s="81" t="s">
        <v>207</v>
      </c>
      <c r="C17" s="107" t="s">
        <v>200</v>
      </c>
      <c r="D17" s="118">
        <v>4</v>
      </c>
      <c r="E17" s="168"/>
      <c r="F17" s="168"/>
      <c r="G17" s="168"/>
      <c r="H17" s="168"/>
      <c r="I17" s="168"/>
      <c r="J17" s="168"/>
      <c r="K17" s="171"/>
      <c r="L17" s="171"/>
      <c r="M17" s="168"/>
      <c r="N17" s="169"/>
      <c r="O17" s="170"/>
      <c r="Q17" s="100">
        <v>4</v>
      </c>
    </row>
    <row r="18" spans="1:19" ht="14" thickBot="1" x14ac:dyDescent="0.2">
      <c r="A18" s="52" t="s">
        <v>164</v>
      </c>
      <c r="B18" s="50"/>
      <c r="C18" s="108"/>
      <c r="D18" s="12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3"/>
    </row>
    <row r="19" spans="1:19" x14ac:dyDescent="0.15">
      <c r="A19" s="60" t="s">
        <v>165</v>
      </c>
      <c r="B19" s="8"/>
      <c r="C19" s="105"/>
      <c r="D19" s="122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5"/>
      <c r="R19" s="100">
        <f>SUM(Q20:Q38)</f>
        <v>50</v>
      </c>
      <c r="S19" s="102">
        <f>R19/$Q$2</f>
        <v>0.37593984962406013</v>
      </c>
    </row>
    <row r="20" spans="1:19" x14ac:dyDescent="0.15">
      <c r="A20" s="77" t="s">
        <v>167</v>
      </c>
      <c r="B20" s="78" t="s">
        <v>233</v>
      </c>
      <c r="C20" s="106" t="s">
        <v>200</v>
      </c>
      <c r="D20" s="123" t="s">
        <v>44</v>
      </c>
      <c r="E20" s="171"/>
      <c r="F20" s="171"/>
      <c r="G20" s="171"/>
      <c r="H20" s="171"/>
      <c r="I20" s="171"/>
      <c r="J20" s="171"/>
      <c r="K20" s="171"/>
      <c r="L20" s="165"/>
      <c r="M20" s="165"/>
      <c r="N20" s="176"/>
      <c r="O20" s="177"/>
      <c r="Q20" s="100">
        <v>0</v>
      </c>
    </row>
    <row r="21" spans="1:19" x14ac:dyDescent="0.15">
      <c r="A21" s="137" t="s">
        <v>151</v>
      </c>
      <c r="B21" s="81" t="s">
        <v>234</v>
      </c>
      <c r="C21" s="107" t="s">
        <v>208</v>
      </c>
      <c r="D21" s="118">
        <v>3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9"/>
      <c r="O21" s="170"/>
      <c r="Q21" s="100">
        <v>3</v>
      </c>
    </row>
    <row r="22" spans="1:19" x14ac:dyDescent="0.15">
      <c r="A22" s="77" t="s">
        <v>209</v>
      </c>
      <c r="B22" s="78" t="s">
        <v>235</v>
      </c>
      <c r="C22" s="106" t="s">
        <v>219</v>
      </c>
      <c r="D22" s="117">
        <v>3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6"/>
      <c r="O22" s="167"/>
      <c r="Q22" s="100">
        <v>3</v>
      </c>
    </row>
    <row r="23" spans="1:19" x14ac:dyDescent="0.15">
      <c r="A23" s="80" t="s">
        <v>210</v>
      </c>
      <c r="B23" s="81" t="s">
        <v>236</v>
      </c>
      <c r="C23" s="107" t="s">
        <v>218</v>
      </c>
      <c r="D23" s="118">
        <v>3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9"/>
      <c r="O23" s="170"/>
      <c r="Q23" s="100">
        <v>3</v>
      </c>
    </row>
    <row r="24" spans="1:19" x14ac:dyDescent="0.15">
      <c r="A24" s="77" t="s">
        <v>211</v>
      </c>
      <c r="B24" s="78" t="s">
        <v>237</v>
      </c>
      <c r="C24" s="106" t="s">
        <v>219</v>
      </c>
      <c r="D24" s="117">
        <v>3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6"/>
      <c r="O24" s="167"/>
      <c r="Q24" s="100">
        <v>3</v>
      </c>
    </row>
    <row r="25" spans="1:19" x14ac:dyDescent="0.15">
      <c r="A25" s="80" t="s">
        <v>212</v>
      </c>
      <c r="B25" s="81" t="s">
        <v>238</v>
      </c>
      <c r="C25" s="107" t="s">
        <v>218</v>
      </c>
      <c r="D25" s="118">
        <v>3</v>
      </c>
      <c r="E25" s="168"/>
      <c r="F25" s="168"/>
      <c r="G25" s="168"/>
      <c r="H25" s="168"/>
      <c r="I25" s="168"/>
      <c r="J25" s="168"/>
      <c r="K25" s="168"/>
      <c r="L25" s="168"/>
      <c r="M25" s="168"/>
      <c r="N25" s="169"/>
      <c r="O25" s="170"/>
      <c r="Q25" s="100">
        <v>3</v>
      </c>
    </row>
    <row r="26" spans="1:19" x14ac:dyDescent="0.15">
      <c r="A26" s="77" t="s">
        <v>213</v>
      </c>
      <c r="B26" s="78" t="s">
        <v>102</v>
      </c>
      <c r="C26" s="106" t="s">
        <v>219</v>
      </c>
      <c r="D26" s="117">
        <v>1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6"/>
      <c r="O26" s="167"/>
      <c r="Q26" s="100">
        <v>1</v>
      </c>
    </row>
    <row r="27" spans="1:19" x14ac:dyDescent="0.15">
      <c r="A27" s="80" t="s">
        <v>214</v>
      </c>
      <c r="B27" s="81" t="s">
        <v>103</v>
      </c>
      <c r="C27" s="107" t="s">
        <v>218</v>
      </c>
      <c r="D27" s="118">
        <v>1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170"/>
      <c r="Q27" s="100">
        <v>1</v>
      </c>
    </row>
    <row r="28" spans="1:19" x14ac:dyDescent="0.15">
      <c r="A28" s="77" t="s">
        <v>215</v>
      </c>
      <c r="B28" s="78" t="s">
        <v>104</v>
      </c>
      <c r="C28" s="106" t="s">
        <v>219</v>
      </c>
      <c r="D28" s="117">
        <v>1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67"/>
      <c r="Q28" s="100">
        <v>1</v>
      </c>
    </row>
    <row r="29" spans="1:19" x14ac:dyDescent="0.15">
      <c r="A29" s="80" t="s">
        <v>216</v>
      </c>
      <c r="B29" s="81" t="s">
        <v>105</v>
      </c>
      <c r="C29" s="107" t="s">
        <v>218</v>
      </c>
      <c r="D29" s="118">
        <v>1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9"/>
      <c r="O29" s="170"/>
      <c r="Q29" s="100">
        <v>1</v>
      </c>
    </row>
    <row r="30" spans="1:19" x14ac:dyDescent="0.15">
      <c r="A30" s="77" t="s">
        <v>217</v>
      </c>
      <c r="B30" s="78" t="s">
        <v>106</v>
      </c>
      <c r="C30" s="106" t="s">
        <v>218</v>
      </c>
      <c r="D30" s="117">
        <v>1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67"/>
      <c r="Q30" s="100">
        <v>1</v>
      </c>
    </row>
    <row r="31" spans="1:19" x14ac:dyDescent="0.15">
      <c r="A31" s="77" t="s">
        <v>169</v>
      </c>
      <c r="B31" s="78" t="s">
        <v>107</v>
      </c>
      <c r="C31" s="106" t="s">
        <v>200</v>
      </c>
      <c r="D31" s="117" t="s">
        <v>24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O31" s="167"/>
      <c r="Q31" s="100">
        <v>7</v>
      </c>
    </row>
    <row r="32" spans="1:19" x14ac:dyDescent="0.15">
      <c r="A32" s="80" t="s">
        <v>172</v>
      </c>
      <c r="B32" s="81" t="s">
        <v>173</v>
      </c>
      <c r="C32" s="107" t="s">
        <v>218</v>
      </c>
      <c r="D32" s="118">
        <v>3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9"/>
      <c r="O32" s="170"/>
      <c r="Q32" s="100">
        <v>3</v>
      </c>
    </row>
    <row r="33" spans="1:19" x14ac:dyDescent="0.15">
      <c r="A33" s="77" t="s">
        <v>220</v>
      </c>
      <c r="B33" s="78" t="s">
        <v>108</v>
      </c>
      <c r="C33" s="106" t="s">
        <v>219</v>
      </c>
      <c r="D33" s="117">
        <v>3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6"/>
      <c r="O33" s="167"/>
      <c r="Q33" s="100">
        <v>3</v>
      </c>
    </row>
    <row r="34" spans="1:19" x14ac:dyDescent="0.15">
      <c r="A34" s="77" t="s">
        <v>225</v>
      </c>
      <c r="B34" s="78" t="s">
        <v>181</v>
      </c>
      <c r="C34" s="106" t="s">
        <v>200</v>
      </c>
      <c r="D34" s="117">
        <v>10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6"/>
      <c r="O34" s="167"/>
      <c r="Q34" s="100">
        <v>10</v>
      </c>
    </row>
    <row r="35" spans="1:19" x14ac:dyDescent="0.15">
      <c r="A35" s="77" t="s">
        <v>225</v>
      </c>
      <c r="B35" s="86" t="s">
        <v>182</v>
      </c>
      <c r="C35" s="106" t="s">
        <v>200</v>
      </c>
      <c r="D35" s="117">
        <v>4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67"/>
      <c r="Q35" s="100">
        <v>4</v>
      </c>
    </row>
    <row r="36" spans="1:19" x14ac:dyDescent="0.15">
      <c r="A36" s="94" t="s">
        <v>22</v>
      </c>
      <c r="B36" s="99" t="s">
        <v>20</v>
      </c>
      <c r="C36" s="109" t="s">
        <v>219</v>
      </c>
      <c r="D36" s="117">
        <v>1</v>
      </c>
      <c r="E36" s="165"/>
      <c r="F36" s="165"/>
      <c r="G36" s="165"/>
      <c r="H36" s="165"/>
      <c r="I36" s="165"/>
      <c r="J36" s="165"/>
      <c r="K36" s="165"/>
      <c r="L36" s="165"/>
      <c r="M36" s="165"/>
      <c r="N36" s="166"/>
      <c r="O36" s="167"/>
      <c r="Q36" s="100">
        <v>1</v>
      </c>
    </row>
    <row r="37" spans="1:19" x14ac:dyDescent="0.15">
      <c r="A37" s="94" t="s">
        <v>23</v>
      </c>
      <c r="B37" s="99" t="s">
        <v>21</v>
      </c>
      <c r="C37" s="109" t="s">
        <v>218</v>
      </c>
      <c r="D37" s="117">
        <v>1</v>
      </c>
      <c r="E37" s="165"/>
      <c r="F37" s="165"/>
      <c r="G37" s="165"/>
      <c r="H37" s="165"/>
      <c r="I37" s="165"/>
      <c r="J37" s="165"/>
      <c r="K37" s="165"/>
      <c r="L37" s="165"/>
      <c r="M37" s="165"/>
      <c r="N37" s="166"/>
      <c r="O37" s="167"/>
      <c r="Q37" s="100">
        <v>1</v>
      </c>
    </row>
    <row r="38" spans="1:19" x14ac:dyDescent="0.15">
      <c r="A38" s="77" t="s">
        <v>226</v>
      </c>
      <c r="B38" s="78" t="s">
        <v>120</v>
      </c>
      <c r="C38" s="106" t="s">
        <v>200</v>
      </c>
      <c r="D38" s="117">
        <v>1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67"/>
      <c r="Q38" s="100">
        <v>1</v>
      </c>
    </row>
    <row r="39" spans="1:19" ht="14" thickBot="1" x14ac:dyDescent="0.2">
      <c r="A39" s="52" t="s">
        <v>70</v>
      </c>
      <c r="B39" s="50"/>
      <c r="C39" s="108"/>
      <c r="D39" s="12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3"/>
    </row>
    <row r="40" spans="1:19" x14ac:dyDescent="0.15">
      <c r="A40" s="63" t="s">
        <v>18</v>
      </c>
      <c r="B40" s="8"/>
      <c r="C40" s="105"/>
      <c r="D40" s="122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5"/>
      <c r="R40" s="100">
        <f>SUM(Q41:Q65)</f>
        <v>28</v>
      </c>
      <c r="S40" s="102">
        <f>R40/$Q$2</f>
        <v>0.21052631578947367</v>
      </c>
    </row>
    <row r="41" spans="1:19" x14ac:dyDescent="0.15">
      <c r="A41" s="77" t="s">
        <v>174</v>
      </c>
      <c r="B41" s="78" t="s">
        <v>175</v>
      </c>
      <c r="C41" s="106" t="s">
        <v>218</v>
      </c>
      <c r="D41" s="117">
        <v>2</v>
      </c>
      <c r="E41" s="165"/>
      <c r="F41" s="165"/>
      <c r="G41" s="165"/>
      <c r="H41" s="165"/>
      <c r="I41" s="165"/>
      <c r="J41" s="165"/>
      <c r="K41" s="165"/>
      <c r="L41" s="165"/>
      <c r="M41" s="165"/>
      <c r="N41" s="166"/>
      <c r="O41" s="167"/>
      <c r="Q41" s="100">
        <v>2</v>
      </c>
    </row>
    <row r="42" spans="1:19" x14ac:dyDescent="0.15">
      <c r="A42" s="83" t="s">
        <v>176</v>
      </c>
      <c r="B42" s="84" t="s">
        <v>177</v>
      </c>
      <c r="C42" s="110" t="s">
        <v>218</v>
      </c>
      <c r="D42" s="117">
        <v>2</v>
      </c>
      <c r="E42" s="171"/>
      <c r="F42" s="171"/>
      <c r="G42" s="171"/>
      <c r="H42" s="171"/>
      <c r="I42" s="171"/>
      <c r="J42" s="171"/>
      <c r="K42" s="171"/>
      <c r="L42" s="171"/>
      <c r="M42" s="171"/>
      <c r="N42" s="176"/>
      <c r="O42" s="177"/>
      <c r="Q42" s="100">
        <v>2</v>
      </c>
    </row>
    <row r="43" spans="1:19" x14ac:dyDescent="0.15">
      <c r="A43" s="77" t="s">
        <v>221</v>
      </c>
      <c r="B43" s="78" t="s">
        <v>109</v>
      </c>
      <c r="C43" s="106" t="s">
        <v>218</v>
      </c>
      <c r="D43" s="117">
        <v>2</v>
      </c>
      <c r="E43" s="165"/>
      <c r="F43" s="165"/>
      <c r="G43" s="165"/>
      <c r="H43" s="165"/>
      <c r="I43" s="165"/>
      <c r="J43" s="165"/>
      <c r="K43" s="165"/>
      <c r="L43" s="165"/>
      <c r="M43" s="165"/>
      <c r="N43" s="166"/>
      <c r="O43" s="167"/>
      <c r="Q43" s="100">
        <v>2</v>
      </c>
    </row>
    <row r="44" spans="1:19" x14ac:dyDescent="0.15">
      <c r="A44" s="77" t="s">
        <v>93</v>
      </c>
      <c r="B44" s="78" t="s">
        <v>92</v>
      </c>
      <c r="C44" s="106" t="s">
        <v>219</v>
      </c>
      <c r="D44" s="117">
        <v>2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6"/>
      <c r="O44" s="167"/>
      <c r="Q44" s="100">
        <v>2</v>
      </c>
    </row>
    <row r="45" spans="1:19" x14ac:dyDescent="0.15">
      <c r="A45" s="77" t="s">
        <v>222</v>
      </c>
      <c r="B45" s="78" t="s">
        <v>111</v>
      </c>
      <c r="C45" s="106" t="s">
        <v>219</v>
      </c>
      <c r="D45" s="117">
        <v>1</v>
      </c>
      <c r="E45" s="165"/>
      <c r="F45" s="165"/>
      <c r="G45" s="165"/>
      <c r="H45" s="165"/>
      <c r="I45" s="165"/>
      <c r="J45" s="165"/>
      <c r="K45" s="165"/>
      <c r="L45" s="165"/>
      <c r="M45" s="165"/>
      <c r="N45" s="166"/>
      <c r="O45" s="167"/>
      <c r="Q45" s="100">
        <v>1</v>
      </c>
    </row>
    <row r="46" spans="1:19" x14ac:dyDescent="0.15">
      <c r="A46" s="77" t="s">
        <v>178</v>
      </c>
      <c r="B46" s="78" t="s">
        <v>110</v>
      </c>
      <c r="C46" s="106" t="s">
        <v>218</v>
      </c>
      <c r="D46" s="117">
        <v>1</v>
      </c>
      <c r="E46" s="165"/>
      <c r="F46" s="165"/>
      <c r="G46" s="165"/>
      <c r="H46" s="165"/>
      <c r="I46" s="165"/>
      <c r="J46" s="165"/>
      <c r="K46" s="165"/>
      <c r="L46" s="165"/>
      <c r="M46" s="165"/>
      <c r="N46" s="166"/>
      <c r="O46" s="167"/>
      <c r="Q46" s="100">
        <v>1</v>
      </c>
    </row>
    <row r="47" spans="1:19" x14ac:dyDescent="0.15">
      <c r="A47" s="77" t="s">
        <v>94</v>
      </c>
      <c r="B47" s="78" t="s">
        <v>95</v>
      </c>
      <c r="C47" s="106" t="s">
        <v>218</v>
      </c>
      <c r="D47" s="117">
        <v>2</v>
      </c>
      <c r="E47" s="165"/>
      <c r="F47" s="165"/>
      <c r="G47" s="165"/>
      <c r="H47" s="165"/>
      <c r="I47" s="165"/>
      <c r="J47" s="165"/>
      <c r="K47" s="165"/>
      <c r="L47" s="165"/>
      <c r="M47" s="165"/>
      <c r="N47" s="166"/>
      <c r="O47" s="167"/>
      <c r="Q47" s="100">
        <v>2</v>
      </c>
    </row>
    <row r="48" spans="1:19" x14ac:dyDescent="0.15">
      <c r="A48" s="77" t="s">
        <v>96</v>
      </c>
      <c r="B48" s="78" t="s">
        <v>97</v>
      </c>
      <c r="C48" s="106" t="s">
        <v>219</v>
      </c>
      <c r="D48" s="117">
        <v>2</v>
      </c>
      <c r="E48" s="165"/>
      <c r="F48" s="165"/>
      <c r="G48" s="165"/>
      <c r="H48" s="165"/>
      <c r="I48" s="165"/>
      <c r="J48" s="165"/>
      <c r="K48" s="165"/>
      <c r="L48" s="165"/>
      <c r="M48" s="165"/>
      <c r="N48" s="166"/>
      <c r="O48" s="167"/>
      <c r="Q48" s="100">
        <v>2</v>
      </c>
    </row>
    <row r="49" spans="1:17" x14ac:dyDescent="0.15">
      <c r="A49" s="77" t="s">
        <v>117</v>
      </c>
      <c r="B49" s="78" t="s">
        <v>118</v>
      </c>
      <c r="C49" s="106" t="s">
        <v>219</v>
      </c>
      <c r="D49" s="117">
        <v>1</v>
      </c>
      <c r="E49" s="165"/>
      <c r="F49" s="165"/>
      <c r="G49" s="165"/>
      <c r="H49" s="165"/>
      <c r="I49" s="165"/>
      <c r="J49" s="165"/>
      <c r="K49" s="165"/>
      <c r="L49" s="165"/>
      <c r="M49" s="165"/>
      <c r="N49" s="166"/>
      <c r="O49" s="167"/>
      <c r="Q49" s="100">
        <v>1</v>
      </c>
    </row>
    <row r="50" spans="1:17" x14ac:dyDescent="0.15">
      <c r="A50" s="77" t="s">
        <v>116</v>
      </c>
      <c r="B50" s="78" t="s">
        <v>119</v>
      </c>
      <c r="C50" s="106" t="s">
        <v>218</v>
      </c>
      <c r="D50" s="117">
        <v>1</v>
      </c>
      <c r="E50" s="165"/>
      <c r="F50" s="165"/>
      <c r="G50" s="165"/>
      <c r="H50" s="165"/>
      <c r="I50" s="165"/>
      <c r="J50" s="165"/>
      <c r="K50" s="165"/>
      <c r="L50" s="165"/>
      <c r="M50" s="165"/>
      <c r="N50" s="166"/>
      <c r="O50" s="167"/>
      <c r="Q50" s="100">
        <v>1</v>
      </c>
    </row>
    <row r="51" spans="1:17" x14ac:dyDescent="0.15">
      <c r="A51" s="77" t="s">
        <v>223</v>
      </c>
      <c r="B51" s="78" t="s">
        <v>113</v>
      </c>
      <c r="C51" s="106" t="s">
        <v>218</v>
      </c>
      <c r="D51" s="117">
        <v>2</v>
      </c>
      <c r="E51" s="165"/>
      <c r="F51" s="165"/>
      <c r="G51" s="165"/>
      <c r="H51" s="165"/>
      <c r="I51" s="165"/>
      <c r="J51" s="165"/>
      <c r="K51" s="165"/>
      <c r="L51" s="165"/>
      <c r="M51" s="165"/>
      <c r="N51" s="166"/>
      <c r="O51" s="167"/>
      <c r="Q51" s="100">
        <v>2</v>
      </c>
    </row>
    <row r="52" spans="1:17" x14ac:dyDescent="0.15">
      <c r="A52" s="77" t="s">
        <v>224</v>
      </c>
      <c r="B52" s="78" t="s">
        <v>114</v>
      </c>
      <c r="C52" s="106" t="s">
        <v>219</v>
      </c>
      <c r="D52" s="117">
        <v>2</v>
      </c>
      <c r="E52" s="165"/>
      <c r="F52" s="165"/>
      <c r="G52" s="165"/>
      <c r="H52" s="165"/>
      <c r="I52" s="165"/>
      <c r="J52" s="165"/>
      <c r="K52" s="165"/>
      <c r="L52" s="165"/>
      <c r="M52" s="165"/>
      <c r="N52" s="166"/>
      <c r="O52" s="167"/>
      <c r="Q52" s="100">
        <v>2</v>
      </c>
    </row>
    <row r="53" spans="1:17" x14ac:dyDescent="0.15">
      <c r="A53" s="77" t="s">
        <v>163</v>
      </c>
      <c r="B53" s="78" t="s">
        <v>115</v>
      </c>
      <c r="C53" s="106" t="s">
        <v>219</v>
      </c>
      <c r="D53" s="117">
        <v>2</v>
      </c>
      <c r="E53" s="165"/>
      <c r="F53" s="165"/>
      <c r="G53" s="165"/>
      <c r="H53" s="165"/>
      <c r="I53" s="165"/>
      <c r="J53" s="165"/>
      <c r="K53" s="165"/>
      <c r="L53" s="165"/>
      <c r="M53" s="165"/>
      <c r="N53" s="166"/>
      <c r="O53" s="167"/>
      <c r="Q53" s="100">
        <v>2</v>
      </c>
    </row>
    <row r="54" spans="1:17" ht="14" thickBot="1" x14ac:dyDescent="0.2">
      <c r="A54" s="3" t="s">
        <v>71</v>
      </c>
      <c r="B54" s="2"/>
      <c r="C54" s="111"/>
      <c r="D54" s="124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9"/>
    </row>
    <row r="55" spans="1:17" x14ac:dyDescent="0.15">
      <c r="A55" s="63" t="s">
        <v>72</v>
      </c>
      <c r="B55" s="8"/>
      <c r="C55" s="105"/>
      <c r="D55" s="122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5"/>
      <c r="Q55" s="100">
        <v>6</v>
      </c>
    </row>
    <row r="56" spans="1:17" x14ac:dyDescent="0.15">
      <c r="A56" s="87" t="s">
        <v>183</v>
      </c>
      <c r="B56" s="88" t="s">
        <v>184</v>
      </c>
      <c r="C56" s="112" t="s">
        <v>218</v>
      </c>
      <c r="D56" s="125">
        <v>2</v>
      </c>
      <c r="E56" s="180"/>
      <c r="F56" s="180"/>
      <c r="G56" s="180"/>
      <c r="H56" s="180"/>
      <c r="I56" s="180"/>
      <c r="J56" s="180"/>
      <c r="K56" s="180"/>
      <c r="L56" s="180"/>
      <c r="M56" s="180"/>
      <c r="N56" s="181"/>
      <c r="O56" s="182"/>
    </row>
    <row r="57" spans="1:17" x14ac:dyDescent="0.15">
      <c r="A57" s="87" t="s">
        <v>159</v>
      </c>
      <c r="B57" s="88" t="s">
        <v>185</v>
      </c>
      <c r="C57" s="112" t="s">
        <v>219</v>
      </c>
      <c r="D57" s="125">
        <v>1</v>
      </c>
      <c r="E57" s="180"/>
      <c r="F57" s="180"/>
      <c r="G57" s="180"/>
      <c r="H57" s="180"/>
      <c r="I57" s="180"/>
      <c r="J57" s="180"/>
      <c r="K57" s="180"/>
      <c r="L57" s="180"/>
      <c r="M57" s="180"/>
      <c r="N57" s="181"/>
      <c r="O57" s="182"/>
    </row>
    <row r="58" spans="1:17" x14ac:dyDescent="0.15">
      <c r="A58" s="87" t="s">
        <v>160</v>
      </c>
      <c r="B58" s="88" t="s">
        <v>112</v>
      </c>
      <c r="C58" s="112" t="s">
        <v>218</v>
      </c>
      <c r="D58" s="125">
        <v>2</v>
      </c>
      <c r="E58" s="180"/>
      <c r="F58" s="180"/>
      <c r="G58" s="180"/>
      <c r="H58" s="180"/>
      <c r="I58" s="180"/>
      <c r="J58" s="180"/>
      <c r="K58" s="180"/>
      <c r="L58" s="180"/>
      <c r="M58" s="180"/>
      <c r="N58" s="181"/>
      <c r="O58" s="182"/>
    </row>
    <row r="59" spans="1:17" x14ac:dyDescent="0.15">
      <c r="A59" s="77" t="s">
        <v>172</v>
      </c>
      <c r="B59" s="78" t="s">
        <v>173</v>
      </c>
      <c r="C59" s="106" t="s">
        <v>218</v>
      </c>
      <c r="D59" s="117">
        <v>3</v>
      </c>
      <c r="E59" s="180"/>
      <c r="F59" s="180"/>
      <c r="G59" s="180"/>
      <c r="H59" s="180"/>
      <c r="I59" s="180"/>
      <c r="J59" s="180"/>
      <c r="K59" s="180"/>
      <c r="L59" s="180"/>
      <c r="M59" s="180"/>
      <c r="N59" s="181"/>
      <c r="O59" s="182"/>
    </row>
    <row r="60" spans="1:17" x14ac:dyDescent="0.15">
      <c r="A60" s="87" t="s">
        <v>186</v>
      </c>
      <c r="B60" s="88" t="s">
        <v>187</v>
      </c>
      <c r="C60" s="112" t="s">
        <v>219</v>
      </c>
      <c r="D60" s="125">
        <v>1</v>
      </c>
      <c r="E60" s="180"/>
      <c r="F60" s="180"/>
      <c r="G60" s="180"/>
      <c r="H60" s="180"/>
      <c r="I60" s="180"/>
      <c r="J60" s="180"/>
      <c r="K60" s="180"/>
      <c r="L60" s="180"/>
      <c r="M60" s="180"/>
      <c r="N60" s="181"/>
      <c r="O60" s="182"/>
    </row>
    <row r="61" spans="1:17" x14ac:dyDescent="0.15">
      <c r="A61" s="87" t="s">
        <v>188</v>
      </c>
      <c r="B61" s="88" t="s">
        <v>189</v>
      </c>
      <c r="C61" s="112" t="s">
        <v>218</v>
      </c>
      <c r="D61" s="125">
        <v>2</v>
      </c>
      <c r="E61" s="180"/>
      <c r="F61" s="180"/>
      <c r="G61" s="180"/>
      <c r="H61" s="180"/>
      <c r="I61" s="180"/>
      <c r="J61" s="180"/>
      <c r="K61" s="180"/>
      <c r="L61" s="180"/>
      <c r="M61" s="180"/>
      <c r="N61" s="181"/>
      <c r="O61" s="182"/>
    </row>
    <row r="62" spans="1:17" x14ac:dyDescent="0.15">
      <c r="A62" s="87" t="s">
        <v>161</v>
      </c>
      <c r="B62" s="88" t="s">
        <v>190</v>
      </c>
      <c r="C62" s="112" t="s">
        <v>218</v>
      </c>
      <c r="D62" s="125">
        <v>1</v>
      </c>
      <c r="E62" s="180"/>
      <c r="F62" s="180"/>
      <c r="G62" s="180"/>
      <c r="H62" s="180"/>
      <c r="I62" s="180"/>
      <c r="J62" s="180"/>
      <c r="K62" s="180"/>
      <c r="L62" s="180"/>
      <c r="M62" s="180"/>
      <c r="N62" s="181"/>
      <c r="O62" s="182"/>
    </row>
    <row r="63" spans="1:17" x14ac:dyDescent="0.15">
      <c r="A63" s="87" t="s">
        <v>191</v>
      </c>
      <c r="B63" s="88" t="s">
        <v>192</v>
      </c>
      <c r="C63" s="112" t="s">
        <v>218</v>
      </c>
      <c r="D63" s="125">
        <v>2</v>
      </c>
      <c r="E63" s="180"/>
      <c r="F63" s="180"/>
      <c r="G63" s="180"/>
      <c r="H63" s="180"/>
      <c r="I63" s="180"/>
      <c r="J63" s="180"/>
      <c r="K63" s="180"/>
      <c r="L63" s="180"/>
      <c r="M63" s="180"/>
      <c r="N63" s="181"/>
      <c r="O63" s="182"/>
    </row>
    <row r="64" spans="1:17" x14ac:dyDescent="0.15">
      <c r="A64" s="87" t="s">
        <v>155</v>
      </c>
      <c r="B64" s="88" t="s">
        <v>156</v>
      </c>
      <c r="C64" s="112" t="s">
        <v>219</v>
      </c>
      <c r="D64" s="125">
        <v>2</v>
      </c>
      <c r="E64" s="180"/>
      <c r="F64" s="180"/>
      <c r="G64" s="180"/>
      <c r="H64" s="180"/>
      <c r="I64" s="180"/>
      <c r="J64" s="180"/>
      <c r="K64" s="180"/>
      <c r="L64" s="180"/>
      <c r="M64" s="180"/>
      <c r="N64" s="181"/>
      <c r="O64" s="182"/>
    </row>
    <row r="65" spans="1:23" x14ac:dyDescent="0.15">
      <c r="A65" s="87" t="s">
        <v>157</v>
      </c>
      <c r="B65" s="88" t="s">
        <v>158</v>
      </c>
      <c r="C65" s="112" t="s">
        <v>219</v>
      </c>
      <c r="D65" s="125">
        <v>2</v>
      </c>
      <c r="E65" s="180"/>
      <c r="F65" s="180"/>
      <c r="G65" s="180"/>
      <c r="H65" s="180"/>
      <c r="I65" s="180"/>
      <c r="J65" s="180"/>
      <c r="K65" s="180"/>
      <c r="L65" s="180"/>
      <c r="M65" s="180"/>
      <c r="N65" s="181"/>
      <c r="O65" s="182"/>
    </row>
    <row r="66" spans="1:23" x14ac:dyDescent="0.15">
      <c r="A66" s="57" t="s">
        <v>100</v>
      </c>
      <c r="B66" s="50"/>
      <c r="C66" s="108"/>
      <c r="D66" s="121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4"/>
    </row>
    <row r="67" spans="1:23" x14ac:dyDescent="0.15">
      <c r="A67" s="57" t="s">
        <v>99</v>
      </c>
      <c r="B67" s="50"/>
      <c r="C67" s="108"/>
      <c r="D67" s="121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4"/>
    </row>
    <row r="68" spans="1:23" ht="14" thickBot="1" x14ac:dyDescent="0.2">
      <c r="A68" s="52" t="s">
        <v>194</v>
      </c>
      <c r="B68" s="50"/>
      <c r="C68" s="108"/>
      <c r="D68" s="121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4"/>
    </row>
    <row r="69" spans="1:23" x14ac:dyDescent="0.15">
      <c r="A69" s="60" t="s">
        <v>73</v>
      </c>
      <c r="B69" s="8"/>
      <c r="C69" s="105"/>
      <c r="D69" s="122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6"/>
      <c r="R69" s="129">
        <f>SUM(Q70:Q75)</f>
        <v>30</v>
      </c>
      <c r="S69" s="102">
        <f>R69/$Q$2</f>
        <v>0.22556390977443608</v>
      </c>
    </row>
    <row r="70" spans="1:23" x14ac:dyDescent="0.15">
      <c r="A70" s="94" t="s">
        <v>147</v>
      </c>
      <c r="B70" s="133" t="s">
        <v>87</v>
      </c>
      <c r="C70" s="106" t="s">
        <v>200</v>
      </c>
      <c r="D70" s="134" t="s">
        <v>138</v>
      </c>
      <c r="E70" s="165"/>
      <c r="F70" s="165"/>
      <c r="G70" s="165"/>
      <c r="H70" s="165"/>
      <c r="I70" s="165"/>
      <c r="J70" s="165"/>
      <c r="K70" s="165"/>
      <c r="L70" s="165"/>
      <c r="M70" s="165"/>
      <c r="N70" s="166"/>
      <c r="O70" s="167"/>
      <c r="Q70" s="129">
        <v>3</v>
      </c>
      <c r="U70" s="129"/>
      <c r="V70" s="100"/>
      <c r="W70" s="101"/>
    </row>
    <row r="71" spans="1:23" x14ac:dyDescent="0.15">
      <c r="A71" s="77" t="s">
        <v>124</v>
      </c>
      <c r="B71" s="78" t="s">
        <v>86</v>
      </c>
      <c r="C71" s="106" t="s">
        <v>200</v>
      </c>
      <c r="D71" s="117">
        <v>3</v>
      </c>
      <c r="E71" s="165"/>
      <c r="F71" s="165"/>
      <c r="G71" s="165"/>
      <c r="H71" s="165"/>
      <c r="I71" s="165"/>
      <c r="J71" s="165"/>
      <c r="K71" s="165"/>
      <c r="L71" s="165"/>
      <c r="M71" s="165"/>
      <c r="N71" s="166"/>
      <c r="O71" s="167"/>
      <c r="Q71" s="100">
        <v>3</v>
      </c>
    </row>
    <row r="72" spans="1:23" x14ac:dyDescent="0.15">
      <c r="A72" s="77" t="s">
        <v>121</v>
      </c>
      <c r="B72" s="78" t="s">
        <v>88</v>
      </c>
      <c r="C72" s="106" t="s">
        <v>200</v>
      </c>
      <c r="D72" s="117">
        <v>1</v>
      </c>
      <c r="E72" s="165"/>
      <c r="F72" s="165"/>
      <c r="G72" s="165"/>
      <c r="H72" s="165"/>
      <c r="I72" s="165"/>
      <c r="J72" s="165"/>
      <c r="K72" s="165"/>
      <c r="L72" s="165"/>
      <c r="M72" s="165"/>
      <c r="N72" s="166"/>
      <c r="O72" s="167"/>
      <c r="Q72" s="100">
        <v>1</v>
      </c>
    </row>
    <row r="73" spans="1:23" x14ac:dyDescent="0.15">
      <c r="A73" s="90" t="s">
        <v>122</v>
      </c>
      <c r="B73" s="78" t="s">
        <v>89</v>
      </c>
      <c r="C73" s="106" t="s">
        <v>200</v>
      </c>
      <c r="D73" s="117">
        <v>4</v>
      </c>
      <c r="E73" s="165"/>
      <c r="F73" s="165"/>
      <c r="G73" s="165"/>
      <c r="H73" s="165"/>
      <c r="I73" s="165"/>
      <c r="J73" s="165"/>
      <c r="K73" s="165"/>
      <c r="L73" s="165"/>
      <c r="M73" s="165"/>
      <c r="N73" s="166"/>
      <c r="O73" s="167"/>
      <c r="Q73" s="100">
        <v>4</v>
      </c>
    </row>
    <row r="74" spans="1:23" x14ac:dyDescent="0.15">
      <c r="A74" s="90" t="s">
        <v>123</v>
      </c>
      <c r="B74" s="78" t="s">
        <v>90</v>
      </c>
      <c r="C74" s="106" t="s">
        <v>200</v>
      </c>
      <c r="D74" s="117">
        <v>3</v>
      </c>
      <c r="E74" s="165"/>
      <c r="F74" s="165"/>
      <c r="G74" s="165"/>
      <c r="H74" s="165"/>
      <c r="I74" s="165"/>
      <c r="J74" s="165"/>
      <c r="K74" s="165"/>
      <c r="L74" s="165"/>
      <c r="M74" s="165"/>
      <c r="N74" s="166"/>
      <c r="O74" s="167"/>
      <c r="Q74" s="100">
        <v>3</v>
      </c>
    </row>
    <row r="75" spans="1:23" ht="14" thickBot="1" x14ac:dyDescent="0.2">
      <c r="A75" s="91" t="s">
        <v>227</v>
      </c>
      <c r="B75" s="92" t="s">
        <v>91</v>
      </c>
      <c r="C75" s="113" t="s">
        <v>200</v>
      </c>
      <c r="D75" s="126">
        <v>16</v>
      </c>
      <c r="E75" s="187"/>
      <c r="F75" s="187"/>
      <c r="G75" s="187"/>
      <c r="H75" s="187"/>
      <c r="I75" s="187"/>
      <c r="J75" s="187"/>
      <c r="K75" s="187"/>
      <c r="L75" s="187"/>
      <c r="M75" s="187"/>
      <c r="N75" s="188"/>
      <c r="O75" s="189"/>
      <c r="Q75" s="100">
        <v>16</v>
      </c>
    </row>
    <row r="76" spans="1:23" ht="14" thickBot="1" x14ac:dyDescent="0.2">
      <c r="A76" s="46" t="s">
        <v>71</v>
      </c>
      <c r="B76" s="47"/>
      <c r="C76" s="114"/>
      <c r="D76" s="12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9"/>
    </row>
    <row r="77" spans="1:23" ht="14" thickBot="1" x14ac:dyDescent="0.2">
      <c r="A77" s="285" t="s">
        <v>48</v>
      </c>
      <c r="B77" s="286"/>
      <c r="C77" s="286"/>
      <c r="D77" s="287"/>
      <c r="E77" s="223"/>
      <c r="F77" s="224"/>
      <c r="G77" s="224"/>
      <c r="H77" s="224"/>
      <c r="I77" s="224"/>
      <c r="J77" s="224"/>
      <c r="K77" s="224"/>
      <c r="L77" s="224"/>
      <c r="M77" s="224"/>
      <c r="N77" s="224"/>
      <c r="O77" s="225"/>
      <c r="Q77" s="129"/>
      <c r="U77" s="129"/>
      <c r="V77" s="100"/>
      <c r="W77" s="101"/>
    </row>
    <row r="78" spans="1:23" x14ac:dyDescent="0.15">
      <c r="A78" s="149" t="s">
        <v>228</v>
      </c>
      <c r="B78" s="150"/>
      <c r="C78" s="271" t="s">
        <v>37</v>
      </c>
      <c r="D78" s="272"/>
      <c r="E78" s="279"/>
      <c r="F78" s="280"/>
      <c r="G78" s="139"/>
      <c r="H78" s="139"/>
      <c r="I78" s="139"/>
      <c r="J78" s="139"/>
      <c r="K78" s="143"/>
      <c r="L78" s="143"/>
      <c r="M78" s="143"/>
      <c r="N78" s="143"/>
      <c r="O78" s="144"/>
    </row>
    <row r="79" spans="1:23" x14ac:dyDescent="0.15">
      <c r="A79" s="142" t="s">
        <v>40</v>
      </c>
      <c r="B79" s="151"/>
      <c r="C79" s="273" t="s">
        <v>153</v>
      </c>
      <c r="D79" s="274"/>
      <c r="E79" s="275"/>
      <c r="F79" s="276"/>
      <c r="G79" s="277" t="s">
        <v>154</v>
      </c>
      <c r="H79" s="278"/>
      <c r="I79" s="277"/>
      <c r="J79" s="278"/>
      <c r="K79" s="145"/>
      <c r="L79" s="145"/>
      <c r="M79" s="145"/>
      <c r="N79" s="145"/>
      <c r="O79" s="146"/>
    </row>
    <row r="80" spans="1:23" x14ac:dyDescent="0.15">
      <c r="A80" s="142" t="s">
        <v>39</v>
      </c>
      <c r="B80" s="152"/>
      <c r="C80" s="273" t="s">
        <v>37</v>
      </c>
      <c r="D80" s="274"/>
      <c r="E80" s="275"/>
      <c r="F80" s="276"/>
      <c r="G80" s="140"/>
      <c r="H80" s="140"/>
      <c r="I80" s="140"/>
      <c r="J80" s="140"/>
      <c r="K80" s="145"/>
      <c r="L80" s="145"/>
      <c r="M80" s="145"/>
      <c r="N80" s="145"/>
      <c r="O80" s="146"/>
    </row>
    <row r="81" spans="1:15" x14ac:dyDescent="0.15">
      <c r="A81" s="142" t="s">
        <v>41</v>
      </c>
      <c r="B81" s="152"/>
      <c r="C81" s="273" t="s">
        <v>37</v>
      </c>
      <c r="D81" s="274"/>
      <c r="E81" s="275"/>
      <c r="F81" s="276"/>
      <c r="G81" s="273" t="s">
        <v>38</v>
      </c>
      <c r="H81" s="274"/>
      <c r="I81" s="275"/>
      <c r="J81" s="276"/>
      <c r="K81" s="145"/>
      <c r="L81" s="145"/>
      <c r="M81" s="145"/>
      <c r="N81" s="145"/>
      <c r="O81" s="146"/>
    </row>
    <row r="82" spans="1:15" ht="14" thickBot="1" x14ac:dyDescent="0.2">
      <c r="A82" s="141" t="s">
        <v>42</v>
      </c>
      <c r="B82" s="153"/>
      <c r="C82" s="291" t="s">
        <v>37</v>
      </c>
      <c r="D82" s="292"/>
      <c r="E82" s="289"/>
      <c r="F82" s="290"/>
      <c r="G82" s="291" t="s">
        <v>38</v>
      </c>
      <c r="H82" s="292"/>
      <c r="I82" s="289"/>
      <c r="J82" s="290"/>
      <c r="K82" s="147"/>
      <c r="L82" s="147"/>
      <c r="M82" s="147"/>
      <c r="N82" s="147"/>
      <c r="O82" s="148"/>
    </row>
  </sheetData>
  <mergeCells count="20">
    <mergeCell ref="G81:H81"/>
    <mergeCell ref="I81:J81"/>
    <mergeCell ref="C82:D82"/>
    <mergeCell ref="G82:H82"/>
    <mergeCell ref="I82:J82"/>
    <mergeCell ref="E80:F80"/>
    <mergeCell ref="E81:F81"/>
    <mergeCell ref="E82:F82"/>
    <mergeCell ref="C79:D79"/>
    <mergeCell ref="C80:D80"/>
    <mergeCell ref="C81:D81"/>
    <mergeCell ref="H2:O2"/>
    <mergeCell ref="C2:G2"/>
    <mergeCell ref="G79:H79"/>
    <mergeCell ref="E78:F78"/>
    <mergeCell ref="I79:J79"/>
    <mergeCell ref="C78:D78"/>
    <mergeCell ref="E79:F79"/>
    <mergeCell ref="B6:D6"/>
    <mergeCell ref="A77:D77"/>
  </mergeCells>
  <phoneticPr fontId="14" type="noConversion"/>
  <printOptions horizontalCentered="1" verticalCentered="1"/>
  <pageMargins left="0.25" right="0.25" top="0.25" bottom="0.25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2"/>
  <sheetViews>
    <sheetView zoomScale="120" zoomScaleNormal="120" zoomScalePageLayoutView="120" workbookViewId="0">
      <selection activeCell="G63" sqref="G63"/>
    </sheetView>
  </sheetViews>
  <sheetFormatPr baseColWidth="10" defaultColWidth="8.83203125" defaultRowHeight="13" x14ac:dyDescent="0.15"/>
  <cols>
    <col min="1" max="1" width="24.6640625" customWidth="1"/>
    <col min="2" max="2" width="23.1640625" customWidth="1"/>
    <col min="3" max="3" width="4.1640625" style="115" customWidth="1"/>
    <col min="4" max="4" width="5.1640625" style="128" bestFit="1" customWidth="1"/>
    <col min="5" max="15" width="5.6640625" customWidth="1"/>
    <col min="16" max="16" width="4.33203125" customWidth="1"/>
    <col min="17" max="17" width="10.5" style="100" bestFit="1" customWidth="1"/>
    <col min="18" max="18" width="11.5" style="100" bestFit="1" customWidth="1"/>
    <col min="19" max="19" width="4.5" style="101" bestFit="1" customWidth="1"/>
  </cols>
  <sheetData>
    <row r="1" spans="1:19" ht="16" x14ac:dyDescent="0.2">
      <c r="A1" s="28" t="s">
        <v>170</v>
      </c>
      <c r="B1" s="29"/>
      <c r="C1" s="30"/>
      <c r="D1" s="31"/>
      <c r="E1" s="30"/>
      <c r="F1" s="30"/>
      <c r="G1" s="30"/>
      <c r="H1" s="30"/>
      <c r="I1" s="30"/>
      <c r="J1" s="30"/>
      <c r="K1" s="32"/>
      <c r="L1" s="32"/>
      <c r="M1" s="32"/>
      <c r="N1" s="32"/>
      <c r="O1" s="33"/>
      <c r="Q1" s="100" t="s">
        <v>17</v>
      </c>
      <c r="R1" s="100" t="s">
        <v>19</v>
      </c>
    </row>
    <row r="2" spans="1:19" ht="18" customHeight="1" x14ac:dyDescent="0.2">
      <c r="A2" s="34" t="s">
        <v>126</v>
      </c>
      <c r="B2" s="35"/>
      <c r="C2" s="268" t="s">
        <v>62</v>
      </c>
      <c r="D2" s="268"/>
      <c r="E2" s="268"/>
      <c r="F2" s="268"/>
      <c r="G2" s="268"/>
      <c r="H2" s="269" t="s">
        <v>141</v>
      </c>
      <c r="I2" s="269"/>
      <c r="J2" s="269"/>
      <c r="K2" s="269"/>
      <c r="L2" s="269"/>
      <c r="M2" s="269"/>
      <c r="N2" s="269"/>
      <c r="O2" s="270"/>
      <c r="Q2" s="100">
        <f>SUM(Q7:Q82)</f>
        <v>133</v>
      </c>
    </row>
    <row r="3" spans="1:19" x14ac:dyDescent="0.15">
      <c r="A3" s="222" t="s">
        <v>61</v>
      </c>
      <c r="B3" s="41"/>
      <c r="C3" s="103" t="s">
        <v>197</v>
      </c>
      <c r="D3" s="42"/>
      <c r="E3" s="41"/>
      <c r="F3" s="41"/>
      <c r="G3" s="41"/>
      <c r="H3" s="41"/>
      <c r="I3" s="41"/>
      <c r="J3" s="41"/>
      <c r="K3" s="41" t="s">
        <v>43</v>
      </c>
      <c r="L3" s="41"/>
      <c r="M3" s="41"/>
      <c r="N3" s="221" t="s">
        <v>58</v>
      </c>
      <c r="O3" s="43"/>
    </row>
    <row r="4" spans="1:19" x14ac:dyDescent="0.15">
      <c r="A4" s="40" t="s">
        <v>82</v>
      </c>
      <c r="B4" s="41"/>
      <c r="C4" s="103"/>
      <c r="D4" s="42" t="s">
        <v>199</v>
      </c>
      <c r="E4" s="12" t="s">
        <v>83</v>
      </c>
      <c r="F4" s="41"/>
      <c r="G4" s="41"/>
      <c r="H4" s="41" t="s">
        <v>84</v>
      </c>
      <c r="I4" s="12"/>
      <c r="J4" s="12"/>
      <c r="K4" s="12"/>
      <c r="L4" s="12"/>
      <c r="M4" s="12"/>
      <c r="N4" s="12"/>
      <c r="O4" s="27"/>
    </row>
    <row r="5" spans="1:19" ht="14" thickBot="1" x14ac:dyDescent="0.2">
      <c r="A5" s="44" t="s">
        <v>195</v>
      </c>
      <c r="B5" s="44"/>
      <c r="C5" s="104"/>
      <c r="D5" s="45"/>
      <c r="E5" s="2"/>
      <c r="F5" s="44"/>
      <c r="G5" s="44"/>
      <c r="H5" s="44"/>
      <c r="I5" s="2"/>
      <c r="J5" s="2"/>
      <c r="K5" s="2"/>
      <c r="L5" s="2"/>
      <c r="M5" s="2"/>
      <c r="N5" s="2"/>
      <c r="O5" s="2"/>
    </row>
    <row r="6" spans="1:19" ht="14" thickBot="1" x14ac:dyDescent="0.2">
      <c r="A6" s="157"/>
      <c r="B6" s="281" t="s">
        <v>47</v>
      </c>
      <c r="C6" s="282"/>
      <c r="D6" s="283"/>
      <c r="E6" s="190" t="s">
        <v>49</v>
      </c>
      <c r="F6" s="191" t="s">
        <v>50</v>
      </c>
      <c r="G6" s="191" t="s">
        <v>51</v>
      </c>
      <c r="H6" s="191" t="s">
        <v>52</v>
      </c>
      <c r="I6" s="191" t="s">
        <v>57</v>
      </c>
      <c r="J6" s="191" t="s">
        <v>53</v>
      </c>
      <c r="K6" s="191" t="s">
        <v>54</v>
      </c>
      <c r="L6" s="191" t="s">
        <v>55</v>
      </c>
      <c r="M6" s="191" t="s">
        <v>56</v>
      </c>
      <c r="N6" s="191"/>
      <c r="O6" s="192"/>
      <c r="Q6" s="129"/>
    </row>
    <row r="7" spans="1:19" ht="15.75" customHeight="1" x14ac:dyDescent="0.15">
      <c r="A7" s="60" t="s">
        <v>127</v>
      </c>
      <c r="B7" s="8"/>
      <c r="C7" s="105"/>
      <c r="D7" s="116"/>
      <c r="E7" s="193"/>
      <c r="F7" s="193"/>
      <c r="G7" s="193"/>
      <c r="H7" s="193"/>
      <c r="I7" s="193"/>
      <c r="J7" s="193"/>
      <c r="K7" s="193"/>
      <c r="L7" s="193"/>
      <c r="M7" s="193"/>
      <c r="N7" s="194"/>
      <c r="O7" s="195"/>
      <c r="R7" s="100">
        <f>SUM(Q8:Q17)</f>
        <v>25</v>
      </c>
      <c r="S7" s="102">
        <f>R7/$Q$2</f>
        <v>0.18796992481203006</v>
      </c>
    </row>
    <row r="8" spans="1:19" x14ac:dyDescent="0.15">
      <c r="A8" s="77" t="s">
        <v>128</v>
      </c>
      <c r="B8" s="78" t="s">
        <v>229</v>
      </c>
      <c r="C8" s="106" t="s">
        <v>200</v>
      </c>
      <c r="D8" s="117">
        <v>3</v>
      </c>
      <c r="E8" s="196" t="s">
        <v>59</v>
      </c>
      <c r="F8" s="196"/>
      <c r="G8" s="196"/>
      <c r="H8" s="196"/>
      <c r="I8" s="196"/>
      <c r="J8" s="196"/>
      <c r="K8" s="196"/>
      <c r="L8" s="196"/>
      <c r="M8" s="196"/>
      <c r="N8" s="197"/>
      <c r="O8" s="198"/>
      <c r="Q8" s="100">
        <v>3</v>
      </c>
    </row>
    <row r="9" spans="1:19" x14ac:dyDescent="0.15">
      <c r="A9" s="80" t="s">
        <v>129</v>
      </c>
      <c r="B9" s="81" t="s">
        <v>230</v>
      </c>
      <c r="C9" s="107" t="s">
        <v>200</v>
      </c>
      <c r="D9" s="118">
        <v>3</v>
      </c>
      <c r="E9" s="199"/>
      <c r="F9" s="199" t="s">
        <v>59</v>
      </c>
      <c r="G9" s="199"/>
      <c r="H9" s="199"/>
      <c r="I9" s="199"/>
      <c r="J9" s="199"/>
      <c r="K9" s="199"/>
      <c r="L9" s="199"/>
      <c r="M9" s="199"/>
      <c r="N9" s="200"/>
      <c r="O9" s="201"/>
      <c r="Q9" s="100">
        <v>3</v>
      </c>
    </row>
    <row r="10" spans="1:19" x14ac:dyDescent="0.15">
      <c r="A10" s="94" t="s">
        <v>201</v>
      </c>
      <c r="B10" s="78" t="s">
        <v>130</v>
      </c>
      <c r="C10" s="106" t="s">
        <v>200</v>
      </c>
      <c r="D10" s="117">
        <v>3</v>
      </c>
      <c r="E10" s="196"/>
      <c r="F10" s="196"/>
      <c r="G10" s="196"/>
      <c r="H10" s="196"/>
      <c r="I10" s="196"/>
      <c r="J10" s="196" t="s">
        <v>60</v>
      </c>
      <c r="K10" s="196"/>
      <c r="L10" s="196"/>
      <c r="M10" s="196"/>
      <c r="N10" s="197"/>
      <c r="O10" s="198"/>
      <c r="Q10" s="100">
        <v>3</v>
      </c>
    </row>
    <row r="11" spans="1:19" x14ac:dyDescent="0.15">
      <c r="A11" s="80" t="s">
        <v>131</v>
      </c>
      <c r="B11" s="81" t="s">
        <v>234</v>
      </c>
      <c r="C11" s="107" t="s">
        <v>219</v>
      </c>
      <c r="D11" s="132" t="s">
        <v>146</v>
      </c>
      <c r="E11" s="199" t="s">
        <v>59</v>
      </c>
      <c r="F11" s="199"/>
      <c r="G11" s="199"/>
      <c r="H11" s="199"/>
      <c r="I11" s="199"/>
      <c r="J11" s="199"/>
      <c r="K11" s="199"/>
      <c r="L11" s="199"/>
      <c r="M11" s="199"/>
      <c r="N11" s="200"/>
      <c r="O11" s="201"/>
      <c r="Q11" s="100">
        <v>0</v>
      </c>
    </row>
    <row r="12" spans="1:19" x14ac:dyDescent="0.15">
      <c r="A12" s="77" t="s">
        <v>15</v>
      </c>
      <c r="B12" s="78"/>
      <c r="C12" s="106" t="s">
        <v>200</v>
      </c>
      <c r="D12" s="117">
        <v>3</v>
      </c>
      <c r="E12" s="196"/>
      <c r="F12" s="196"/>
      <c r="G12" s="196"/>
      <c r="H12" s="196"/>
      <c r="I12" s="196"/>
      <c r="J12" s="196"/>
      <c r="K12" s="196" t="s">
        <v>60</v>
      </c>
      <c r="L12" s="196"/>
      <c r="M12" s="196"/>
      <c r="N12" s="197"/>
      <c r="O12" s="198"/>
      <c r="Q12" s="100">
        <v>3</v>
      </c>
    </row>
    <row r="13" spans="1:19" x14ac:dyDescent="0.15">
      <c r="A13" s="80" t="s">
        <v>202</v>
      </c>
      <c r="B13" s="81" t="s">
        <v>231</v>
      </c>
      <c r="C13" s="107" t="s">
        <v>200</v>
      </c>
      <c r="D13" s="118">
        <v>3</v>
      </c>
      <c r="E13" s="199" t="s">
        <v>59</v>
      </c>
      <c r="F13" s="199"/>
      <c r="G13" s="199"/>
      <c r="H13" s="199"/>
      <c r="I13" s="199"/>
      <c r="J13" s="199"/>
      <c r="K13" s="199"/>
      <c r="L13" s="199"/>
      <c r="M13" s="199"/>
      <c r="N13" s="200"/>
      <c r="O13" s="201"/>
      <c r="Q13" s="100">
        <v>3</v>
      </c>
    </row>
    <row r="14" spans="1:19" x14ac:dyDescent="0.15">
      <c r="A14" s="77" t="s">
        <v>203</v>
      </c>
      <c r="B14" s="78" t="s">
        <v>232</v>
      </c>
      <c r="C14" s="106" t="s">
        <v>200</v>
      </c>
      <c r="D14" s="117">
        <v>3</v>
      </c>
      <c r="E14" s="196"/>
      <c r="F14" s="196"/>
      <c r="G14" s="196"/>
      <c r="H14" s="196" t="s">
        <v>60</v>
      </c>
      <c r="I14" s="196"/>
      <c r="J14" s="196"/>
      <c r="K14" s="196"/>
      <c r="L14" s="196"/>
      <c r="M14" s="196"/>
      <c r="N14" s="197"/>
      <c r="O14" s="198"/>
      <c r="Q14" s="100">
        <v>3</v>
      </c>
    </row>
    <row r="15" spans="1:19" x14ac:dyDescent="0.15">
      <c r="A15" s="80" t="s">
        <v>45</v>
      </c>
      <c r="B15" s="81" t="s">
        <v>87</v>
      </c>
      <c r="C15" s="107" t="s">
        <v>200</v>
      </c>
      <c r="D15" s="132" t="s">
        <v>146</v>
      </c>
      <c r="E15" s="199"/>
      <c r="F15" s="199"/>
      <c r="G15" s="199" t="s">
        <v>59</v>
      </c>
      <c r="H15" s="199"/>
      <c r="I15" s="199"/>
      <c r="J15" s="199"/>
      <c r="K15" s="199"/>
      <c r="L15" s="199"/>
      <c r="M15" s="199"/>
      <c r="N15" s="200"/>
      <c r="O15" s="201"/>
      <c r="Q15" s="100">
        <v>0</v>
      </c>
    </row>
    <row r="16" spans="1:19" x14ac:dyDescent="0.15">
      <c r="A16" s="77" t="s">
        <v>205</v>
      </c>
      <c r="B16" s="78" t="s">
        <v>171</v>
      </c>
      <c r="C16" s="106" t="s">
        <v>200</v>
      </c>
      <c r="D16" s="138" t="s">
        <v>33</v>
      </c>
      <c r="E16" s="196"/>
      <c r="F16" s="196" t="s">
        <v>59</v>
      </c>
      <c r="G16" s="196"/>
      <c r="H16" s="196"/>
      <c r="I16" s="196"/>
      <c r="J16" s="196"/>
      <c r="K16" s="196"/>
      <c r="L16" s="196"/>
      <c r="M16" s="196"/>
      <c r="N16" s="197"/>
      <c r="O16" s="198"/>
      <c r="Q16" s="100">
        <v>3</v>
      </c>
    </row>
    <row r="17" spans="1:19" x14ac:dyDescent="0.15">
      <c r="A17" s="80" t="s">
        <v>206</v>
      </c>
      <c r="B17" s="81" t="s">
        <v>207</v>
      </c>
      <c r="C17" s="107" t="s">
        <v>200</v>
      </c>
      <c r="D17" s="118">
        <v>4</v>
      </c>
      <c r="E17" s="199"/>
      <c r="F17" s="199"/>
      <c r="G17" s="199"/>
      <c r="H17" s="199"/>
      <c r="I17" s="199" t="s">
        <v>60</v>
      </c>
      <c r="J17" s="199"/>
      <c r="K17" s="202"/>
      <c r="L17" s="202"/>
      <c r="M17" s="199"/>
      <c r="N17" s="200"/>
      <c r="O17" s="201"/>
      <c r="Q17" s="100">
        <v>4</v>
      </c>
    </row>
    <row r="18" spans="1:19" ht="14" thickBot="1" x14ac:dyDescent="0.2">
      <c r="A18" s="52" t="s">
        <v>164</v>
      </c>
      <c r="B18" s="50"/>
      <c r="C18" s="108"/>
      <c r="D18" s="121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4"/>
    </row>
    <row r="19" spans="1:19" x14ac:dyDescent="0.15">
      <c r="A19" s="60" t="s">
        <v>165</v>
      </c>
      <c r="B19" s="8"/>
      <c r="C19" s="105"/>
      <c r="D19" s="12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6"/>
      <c r="R19" s="100">
        <f>SUM(Q20:Q38)</f>
        <v>50</v>
      </c>
      <c r="S19" s="102">
        <f>R19/$Q$2</f>
        <v>0.37593984962406013</v>
      </c>
    </row>
    <row r="20" spans="1:19" x14ac:dyDescent="0.15">
      <c r="A20" s="77" t="s">
        <v>167</v>
      </c>
      <c r="B20" s="78" t="s">
        <v>233</v>
      </c>
      <c r="C20" s="106" t="s">
        <v>200</v>
      </c>
      <c r="D20" s="123" t="s">
        <v>44</v>
      </c>
      <c r="E20" s="202" t="s">
        <v>59</v>
      </c>
      <c r="F20" s="202" t="s">
        <v>59</v>
      </c>
      <c r="G20" s="202" t="s">
        <v>59</v>
      </c>
      <c r="H20" s="202" t="s">
        <v>60</v>
      </c>
      <c r="I20" s="202"/>
      <c r="J20" s="202" t="s">
        <v>60</v>
      </c>
      <c r="K20" s="202" t="s">
        <v>60</v>
      </c>
      <c r="L20" s="196" t="s">
        <v>60</v>
      </c>
      <c r="M20" s="196"/>
      <c r="N20" s="207"/>
      <c r="O20" s="208"/>
      <c r="Q20" s="100">
        <v>0</v>
      </c>
    </row>
    <row r="21" spans="1:19" x14ac:dyDescent="0.15">
      <c r="A21" s="137" t="s">
        <v>151</v>
      </c>
      <c r="B21" s="81" t="s">
        <v>234</v>
      </c>
      <c r="C21" s="107" t="s">
        <v>208</v>
      </c>
      <c r="D21" s="118">
        <v>3</v>
      </c>
      <c r="E21" s="199" t="s">
        <v>59</v>
      </c>
      <c r="F21" s="199"/>
      <c r="G21" s="199"/>
      <c r="H21" s="199"/>
      <c r="I21" s="199"/>
      <c r="J21" s="199"/>
      <c r="K21" s="199"/>
      <c r="L21" s="199"/>
      <c r="M21" s="199"/>
      <c r="N21" s="200"/>
      <c r="O21" s="201"/>
      <c r="Q21" s="100">
        <v>3</v>
      </c>
    </row>
    <row r="22" spans="1:19" x14ac:dyDescent="0.15">
      <c r="A22" s="77" t="s">
        <v>209</v>
      </c>
      <c r="B22" s="78" t="s">
        <v>235</v>
      </c>
      <c r="C22" s="106" t="s">
        <v>219</v>
      </c>
      <c r="D22" s="117">
        <v>3</v>
      </c>
      <c r="E22" s="196" t="s">
        <v>59</v>
      </c>
      <c r="F22" s="196"/>
      <c r="G22" s="196"/>
      <c r="H22" s="196"/>
      <c r="I22" s="196"/>
      <c r="J22" s="196"/>
      <c r="K22" s="196"/>
      <c r="L22" s="196"/>
      <c r="M22" s="196"/>
      <c r="N22" s="197"/>
      <c r="O22" s="198"/>
      <c r="Q22" s="100">
        <v>3</v>
      </c>
    </row>
    <row r="23" spans="1:19" x14ac:dyDescent="0.15">
      <c r="A23" s="80" t="s">
        <v>210</v>
      </c>
      <c r="B23" s="81" t="s">
        <v>236</v>
      </c>
      <c r="C23" s="107" t="s">
        <v>218</v>
      </c>
      <c r="D23" s="118">
        <v>3</v>
      </c>
      <c r="E23" s="199"/>
      <c r="F23" s="199" t="s">
        <v>59</v>
      </c>
      <c r="G23" s="199"/>
      <c r="H23" s="199"/>
      <c r="I23" s="199"/>
      <c r="J23" s="199"/>
      <c r="K23" s="199"/>
      <c r="L23" s="199"/>
      <c r="M23" s="199"/>
      <c r="N23" s="200"/>
      <c r="O23" s="201"/>
      <c r="Q23" s="100">
        <v>3</v>
      </c>
    </row>
    <row r="24" spans="1:19" x14ac:dyDescent="0.15">
      <c r="A24" s="77" t="s">
        <v>211</v>
      </c>
      <c r="B24" s="78" t="s">
        <v>237</v>
      </c>
      <c r="C24" s="106" t="s">
        <v>219</v>
      </c>
      <c r="D24" s="117">
        <v>3</v>
      </c>
      <c r="E24" s="196"/>
      <c r="F24" s="196"/>
      <c r="G24" s="196" t="s">
        <v>59</v>
      </c>
      <c r="H24" s="196"/>
      <c r="I24" s="196"/>
      <c r="J24" s="196"/>
      <c r="K24" s="196"/>
      <c r="L24" s="196"/>
      <c r="M24" s="196"/>
      <c r="N24" s="197"/>
      <c r="O24" s="198"/>
      <c r="Q24" s="100">
        <v>3</v>
      </c>
    </row>
    <row r="25" spans="1:19" x14ac:dyDescent="0.15">
      <c r="A25" s="80" t="s">
        <v>212</v>
      </c>
      <c r="B25" s="81" t="s">
        <v>238</v>
      </c>
      <c r="C25" s="107" t="s">
        <v>218</v>
      </c>
      <c r="D25" s="118">
        <v>3</v>
      </c>
      <c r="E25" s="199"/>
      <c r="F25" s="199"/>
      <c r="G25" s="199"/>
      <c r="H25" s="199" t="s">
        <v>60</v>
      </c>
      <c r="I25" s="199"/>
      <c r="J25" s="199"/>
      <c r="K25" s="199"/>
      <c r="L25" s="199"/>
      <c r="M25" s="199"/>
      <c r="N25" s="200"/>
      <c r="O25" s="201"/>
      <c r="Q25" s="100">
        <v>3</v>
      </c>
    </row>
    <row r="26" spans="1:19" x14ac:dyDescent="0.15">
      <c r="A26" s="77" t="s">
        <v>213</v>
      </c>
      <c r="B26" s="78" t="s">
        <v>102</v>
      </c>
      <c r="C26" s="106" t="s">
        <v>219</v>
      </c>
      <c r="D26" s="117">
        <v>1</v>
      </c>
      <c r="E26" s="196" t="s">
        <v>59</v>
      </c>
      <c r="F26" s="196"/>
      <c r="G26" s="196"/>
      <c r="H26" s="196"/>
      <c r="I26" s="196"/>
      <c r="J26" s="196"/>
      <c r="K26" s="196"/>
      <c r="L26" s="196"/>
      <c r="M26" s="196"/>
      <c r="N26" s="197"/>
      <c r="O26" s="198"/>
      <c r="Q26" s="100">
        <v>1</v>
      </c>
    </row>
    <row r="27" spans="1:19" x14ac:dyDescent="0.15">
      <c r="A27" s="80" t="s">
        <v>214</v>
      </c>
      <c r="B27" s="81" t="s">
        <v>103</v>
      </c>
      <c r="C27" s="107" t="s">
        <v>218</v>
      </c>
      <c r="D27" s="118">
        <v>1</v>
      </c>
      <c r="E27" s="199"/>
      <c r="F27" s="199" t="s">
        <v>59</v>
      </c>
      <c r="G27" s="199"/>
      <c r="H27" s="199"/>
      <c r="I27" s="199"/>
      <c r="J27" s="199"/>
      <c r="K27" s="199"/>
      <c r="L27" s="199"/>
      <c r="M27" s="199"/>
      <c r="N27" s="200"/>
      <c r="O27" s="201"/>
      <c r="Q27" s="100">
        <v>1</v>
      </c>
    </row>
    <row r="28" spans="1:19" x14ac:dyDescent="0.15">
      <c r="A28" s="77" t="s">
        <v>215</v>
      </c>
      <c r="B28" s="78" t="s">
        <v>104</v>
      </c>
      <c r="C28" s="106" t="s">
        <v>219</v>
      </c>
      <c r="D28" s="117">
        <v>1</v>
      </c>
      <c r="E28" s="196"/>
      <c r="F28" s="196"/>
      <c r="G28" s="196" t="s">
        <v>59</v>
      </c>
      <c r="H28" s="196"/>
      <c r="I28" s="196"/>
      <c r="J28" s="196"/>
      <c r="K28" s="196"/>
      <c r="L28" s="196"/>
      <c r="M28" s="196"/>
      <c r="N28" s="197"/>
      <c r="O28" s="198"/>
      <c r="Q28" s="100">
        <v>1</v>
      </c>
    </row>
    <row r="29" spans="1:19" x14ac:dyDescent="0.15">
      <c r="A29" s="80" t="s">
        <v>216</v>
      </c>
      <c r="B29" s="81" t="s">
        <v>105</v>
      </c>
      <c r="C29" s="107" t="s">
        <v>218</v>
      </c>
      <c r="D29" s="118">
        <v>1</v>
      </c>
      <c r="E29" s="199"/>
      <c r="F29" s="199"/>
      <c r="G29" s="199"/>
      <c r="H29" s="199" t="s">
        <v>60</v>
      </c>
      <c r="I29" s="199"/>
      <c r="J29" s="199"/>
      <c r="K29" s="199"/>
      <c r="L29" s="199"/>
      <c r="M29" s="199"/>
      <c r="N29" s="200"/>
      <c r="O29" s="201"/>
      <c r="Q29" s="100">
        <v>1</v>
      </c>
    </row>
    <row r="30" spans="1:19" x14ac:dyDescent="0.15">
      <c r="A30" s="77" t="s">
        <v>217</v>
      </c>
      <c r="B30" s="78" t="s">
        <v>106</v>
      </c>
      <c r="C30" s="106" t="s">
        <v>218</v>
      </c>
      <c r="D30" s="117">
        <v>1</v>
      </c>
      <c r="E30" s="196"/>
      <c r="F30" s="196"/>
      <c r="G30" s="196"/>
      <c r="H30" s="196" t="s">
        <v>60</v>
      </c>
      <c r="I30" s="196"/>
      <c r="J30" s="196"/>
      <c r="K30" s="196"/>
      <c r="L30" s="196"/>
      <c r="M30" s="196"/>
      <c r="N30" s="197"/>
      <c r="O30" s="198"/>
      <c r="Q30" s="100">
        <v>1</v>
      </c>
    </row>
    <row r="31" spans="1:19" x14ac:dyDescent="0.15">
      <c r="A31" s="77" t="s">
        <v>169</v>
      </c>
      <c r="B31" s="78" t="s">
        <v>107</v>
      </c>
      <c r="C31" s="106" t="s">
        <v>200</v>
      </c>
      <c r="D31" s="117" t="s">
        <v>24</v>
      </c>
      <c r="E31" s="196" t="s">
        <v>59</v>
      </c>
      <c r="F31" s="196" t="s">
        <v>59</v>
      </c>
      <c r="G31" s="196" t="s">
        <v>59</v>
      </c>
      <c r="H31" s="196" t="s">
        <v>60</v>
      </c>
      <c r="I31" s="196"/>
      <c r="J31" s="196" t="s">
        <v>60</v>
      </c>
      <c r="K31" s="196" t="s">
        <v>60</v>
      </c>
      <c r="L31" s="196" t="s">
        <v>60</v>
      </c>
      <c r="M31" s="196"/>
      <c r="N31" s="197"/>
      <c r="O31" s="198"/>
      <c r="Q31" s="100">
        <v>7</v>
      </c>
    </row>
    <row r="32" spans="1:19" x14ac:dyDescent="0.15">
      <c r="A32" s="80" t="s">
        <v>172</v>
      </c>
      <c r="B32" s="81" t="s">
        <v>173</v>
      </c>
      <c r="C32" s="107" t="s">
        <v>218</v>
      </c>
      <c r="D32" s="118">
        <v>3</v>
      </c>
      <c r="E32" s="199"/>
      <c r="F32" s="199"/>
      <c r="G32" s="199"/>
      <c r="H32" s="199"/>
      <c r="I32" s="199"/>
      <c r="J32" s="199"/>
      <c r="K32" s="199" t="s">
        <v>60</v>
      </c>
      <c r="L32" s="199"/>
      <c r="M32" s="199"/>
      <c r="N32" s="200"/>
      <c r="O32" s="201"/>
      <c r="Q32" s="100">
        <v>3</v>
      </c>
    </row>
    <row r="33" spans="1:19" x14ac:dyDescent="0.15">
      <c r="A33" s="77" t="s">
        <v>220</v>
      </c>
      <c r="B33" s="78" t="s">
        <v>108</v>
      </c>
      <c r="C33" s="106" t="s">
        <v>219</v>
      </c>
      <c r="D33" s="117">
        <v>3</v>
      </c>
      <c r="E33" s="196"/>
      <c r="F33" s="196"/>
      <c r="G33" s="196"/>
      <c r="H33" s="196"/>
      <c r="I33" s="196"/>
      <c r="J33" s="196" t="s">
        <v>60</v>
      </c>
      <c r="K33" s="196"/>
      <c r="L33" s="196"/>
      <c r="M33" s="196"/>
      <c r="N33" s="197"/>
      <c r="O33" s="198"/>
      <c r="Q33" s="100">
        <v>3</v>
      </c>
    </row>
    <row r="34" spans="1:19" x14ac:dyDescent="0.15">
      <c r="A34" s="77" t="s">
        <v>225</v>
      </c>
      <c r="B34" s="78" t="s">
        <v>181</v>
      </c>
      <c r="C34" s="106" t="s">
        <v>200</v>
      </c>
      <c r="D34" s="117">
        <v>10</v>
      </c>
      <c r="E34" s="196" t="s">
        <v>59</v>
      </c>
      <c r="F34" s="196" t="s">
        <v>59</v>
      </c>
      <c r="G34" s="196" t="s">
        <v>59</v>
      </c>
      <c r="H34" s="196" t="s">
        <v>60</v>
      </c>
      <c r="I34" s="196"/>
      <c r="J34" s="196"/>
      <c r="K34" s="196"/>
      <c r="L34" s="196"/>
      <c r="M34" s="196"/>
      <c r="N34" s="197"/>
      <c r="O34" s="198"/>
      <c r="Q34" s="100">
        <v>10</v>
      </c>
    </row>
    <row r="35" spans="1:19" x14ac:dyDescent="0.15">
      <c r="A35" s="77" t="s">
        <v>225</v>
      </c>
      <c r="B35" s="86" t="s">
        <v>182</v>
      </c>
      <c r="C35" s="106" t="s">
        <v>200</v>
      </c>
      <c r="D35" s="117">
        <v>4</v>
      </c>
      <c r="E35" s="196"/>
      <c r="F35" s="196"/>
      <c r="G35" s="196"/>
      <c r="H35" s="196"/>
      <c r="I35" s="196"/>
      <c r="J35" s="196" t="s">
        <v>60</v>
      </c>
      <c r="K35" s="196" t="s">
        <v>60</v>
      </c>
      <c r="L35" s="196" t="s">
        <v>60</v>
      </c>
      <c r="M35" s="196"/>
      <c r="N35" s="197"/>
      <c r="O35" s="198"/>
      <c r="Q35" s="100">
        <v>4</v>
      </c>
    </row>
    <row r="36" spans="1:19" x14ac:dyDescent="0.15">
      <c r="A36" s="94" t="s">
        <v>22</v>
      </c>
      <c r="B36" s="99" t="s">
        <v>20</v>
      </c>
      <c r="C36" s="109" t="s">
        <v>219</v>
      </c>
      <c r="D36" s="117">
        <v>1</v>
      </c>
      <c r="E36" s="196" t="s">
        <v>59</v>
      </c>
      <c r="F36" s="196"/>
      <c r="G36" s="196"/>
      <c r="H36" s="196"/>
      <c r="I36" s="196"/>
      <c r="J36" s="196"/>
      <c r="K36" s="196"/>
      <c r="L36" s="196"/>
      <c r="M36" s="196"/>
      <c r="N36" s="197"/>
      <c r="O36" s="198"/>
      <c r="Q36" s="100">
        <v>1</v>
      </c>
    </row>
    <row r="37" spans="1:19" x14ac:dyDescent="0.15">
      <c r="A37" s="94" t="s">
        <v>23</v>
      </c>
      <c r="B37" s="99" t="s">
        <v>21</v>
      </c>
      <c r="C37" s="109" t="s">
        <v>218</v>
      </c>
      <c r="D37" s="117">
        <v>1</v>
      </c>
      <c r="E37" s="196"/>
      <c r="F37" s="196" t="s">
        <v>59</v>
      </c>
      <c r="G37" s="196"/>
      <c r="H37" s="196"/>
      <c r="I37" s="196"/>
      <c r="J37" s="196"/>
      <c r="K37" s="196"/>
      <c r="L37" s="196"/>
      <c r="M37" s="196"/>
      <c r="N37" s="197"/>
      <c r="O37" s="198"/>
      <c r="Q37" s="100">
        <v>1</v>
      </c>
    </row>
    <row r="38" spans="1:19" x14ac:dyDescent="0.15">
      <c r="A38" s="77" t="s">
        <v>226</v>
      </c>
      <c r="B38" s="78" t="s">
        <v>120</v>
      </c>
      <c r="C38" s="106" t="s">
        <v>200</v>
      </c>
      <c r="D38" s="117">
        <v>1</v>
      </c>
      <c r="E38" s="196"/>
      <c r="F38" s="196"/>
      <c r="G38" s="196"/>
      <c r="H38" s="196"/>
      <c r="I38" s="196"/>
      <c r="J38" s="196"/>
      <c r="K38" s="196"/>
      <c r="L38" s="196" t="s">
        <v>60</v>
      </c>
      <c r="M38" s="196"/>
      <c r="N38" s="197"/>
      <c r="O38" s="198"/>
      <c r="Q38" s="100">
        <v>1</v>
      </c>
    </row>
    <row r="39" spans="1:19" ht="14" thickBot="1" x14ac:dyDescent="0.2">
      <c r="A39" s="52" t="s">
        <v>70</v>
      </c>
      <c r="B39" s="50"/>
      <c r="C39" s="108"/>
      <c r="D39" s="121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4"/>
    </row>
    <row r="40" spans="1:19" x14ac:dyDescent="0.15">
      <c r="A40" s="63" t="s">
        <v>18</v>
      </c>
      <c r="B40" s="8"/>
      <c r="C40" s="105"/>
      <c r="D40" s="122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6"/>
      <c r="R40" s="100">
        <f>SUM(Q41:Q65)</f>
        <v>28</v>
      </c>
      <c r="S40" s="102">
        <f>R40/$Q$2</f>
        <v>0.21052631578947367</v>
      </c>
    </row>
    <row r="41" spans="1:19" x14ac:dyDescent="0.15">
      <c r="A41" s="77" t="s">
        <v>174</v>
      </c>
      <c r="B41" s="78" t="s">
        <v>175</v>
      </c>
      <c r="C41" s="106" t="s">
        <v>218</v>
      </c>
      <c r="D41" s="117">
        <v>2</v>
      </c>
      <c r="E41" s="196"/>
      <c r="F41" s="196"/>
      <c r="G41" s="196"/>
      <c r="H41" s="196" t="s">
        <v>60</v>
      </c>
      <c r="I41" s="196"/>
      <c r="J41" s="196"/>
      <c r="K41" s="196"/>
      <c r="L41" s="196"/>
      <c r="M41" s="196"/>
      <c r="N41" s="197"/>
      <c r="O41" s="198"/>
      <c r="Q41" s="100">
        <v>2</v>
      </c>
    </row>
    <row r="42" spans="1:19" x14ac:dyDescent="0.15">
      <c r="A42" s="83" t="s">
        <v>176</v>
      </c>
      <c r="B42" s="84" t="s">
        <v>177</v>
      </c>
      <c r="C42" s="110" t="s">
        <v>218</v>
      </c>
      <c r="D42" s="117">
        <v>2</v>
      </c>
      <c r="E42" s="202"/>
      <c r="F42" s="202" t="s">
        <v>59</v>
      </c>
      <c r="G42" s="202"/>
      <c r="H42" s="202"/>
      <c r="I42" s="202"/>
      <c r="J42" s="202"/>
      <c r="K42" s="202"/>
      <c r="L42" s="202"/>
      <c r="M42" s="202"/>
      <c r="N42" s="207"/>
      <c r="O42" s="208"/>
      <c r="Q42" s="100">
        <v>2</v>
      </c>
    </row>
    <row r="43" spans="1:19" x14ac:dyDescent="0.15">
      <c r="A43" s="77" t="s">
        <v>221</v>
      </c>
      <c r="B43" s="78" t="s">
        <v>109</v>
      </c>
      <c r="C43" s="106" t="s">
        <v>218</v>
      </c>
      <c r="D43" s="117">
        <v>2</v>
      </c>
      <c r="E43" s="196"/>
      <c r="F43" s="196"/>
      <c r="G43" s="196"/>
      <c r="H43" s="196" t="s">
        <v>60</v>
      </c>
      <c r="I43" s="196"/>
      <c r="J43" s="196"/>
      <c r="K43" s="196"/>
      <c r="L43" s="196"/>
      <c r="M43" s="196"/>
      <c r="N43" s="197"/>
      <c r="O43" s="198"/>
      <c r="Q43" s="100">
        <v>2</v>
      </c>
    </row>
    <row r="44" spans="1:19" x14ac:dyDescent="0.15">
      <c r="A44" s="77" t="s">
        <v>93</v>
      </c>
      <c r="B44" s="78" t="s">
        <v>92</v>
      </c>
      <c r="C44" s="106" t="s">
        <v>219</v>
      </c>
      <c r="D44" s="117">
        <v>2</v>
      </c>
      <c r="E44" s="196"/>
      <c r="F44" s="196"/>
      <c r="G44" s="196" t="s">
        <v>59</v>
      </c>
      <c r="H44" s="196"/>
      <c r="I44" s="196"/>
      <c r="J44" s="196"/>
      <c r="K44" s="196"/>
      <c r="L44" s="196"/>
      <c r="M44" s="196"/>
      <c r="N44" s="197"/>
      <c r="O44" s="198"/>
      <c r="Q44" s="100">
        <v>2</v>
      </c>
    </row>
    <row r="45" spans="1:19" x14ac:dyDescent="0.15">
      <c r="A45" s="77" t="s">
        <v>222</v>
      </c>
      <c r="B45" s="78" t="s">
        <v>111</v>
      </c>
      <c r="C45" s="106" t="s">
        <v>219</v>
      </c>
      <c r="D45" s="117">
        <v>1</v>
      </c>
      <c r="E45" s="196"/>
      <c r="F45" s="196"/>
      <c r="G45" s="196"/>
      <c r="H45" s="196"/>
      <c r="I45" s="196"/>
      <c r="J45" s="196" t="s">
        <v>60</v>
      </c>
      <c r="K45" s="196"/>
      <c r="L45" s="196"/>
      <c r="M45" s="196"/>
      <c r="N45" s="197"/>
      <c r="O45" s="198"/>
      <c r="Q45" s="100">
        <v>1</v>
      </c>
    </row>
    <row r="46" spans="1:19" x14ac:dyDescent="0.15">
      <c r="A46" s="77" t="s">
        <v>178</v>
      </c>
      <c r="B46" s="78" t="s">
        <v>110</v>
      </c>
      <c r="C46" s="106" t="s">
        <v>218</v>
      </c>
      <c r="D46" s="117">
        <v>1</v>
      </c>
      <c r="E46" s="196"/>
      <c r="F46" s="196"/>
      <c r="G46" s="196"/>
      <c r="H46" s="196"/>
      <c r="I46" s="196"/>
      <c r="J46" s="196"/>
      <c r="K46" s="196" t="s">
        <v>60</v>
      </c>
      <c r="L46" s="196"/>
      <c r="M46" s="196"/>
      <c r="N46" s="197"/>
      <c r="O46" s="198"/>
      <c r="Q46" s="100">
        <v>1</v>
      </c>
    </row>
    <row r="47" spans="1:19" x14ac:dyDescent="0.15">
      <c r="A47" s="77" t="s">
        <v>94</v>
      </c>
      <c r="B47" s="78" t="s">
        <v>95</v>
      </c>
      <c r="C47" s="106" t="s">
        <v>218</v>
      </c>
      <c r="D47" s="117">
        <v>2</v>
      </c>
      <c r="E47" s="196"/>
      <c r="F47" s="196"/>
      <c r="G47" s="196"/>
      <c r="H47" s="196" t="s">
        <v>60</v>
      </c>
      <c r="I47" s="196"/>
      <c r="J47" s="196"/>
      <c r="K47" s="196"/>
      <c r="L47" s="196"/>
      <c r="M47" s="196"/>
      <c r="N47" s="197"/>
      <c r="O47" s="198"/>
      <c r="Q47" s="100">
        <v>2</v>
      </c>
    </row>
    <row r="48" spans="1:19" x14ac:dyDescent="0.15">
      <c r="A48" s="77" t="s">
        <v>96</v>
      </c>
      <c r="B48" s="78" t="s">
        <v>97</v>
      </c>
      <c r="C48" s="106" t="s">
        <v>219</v>
      </c>
      <c r="D48" s="117">
        <v>2</v>
      </c>
      <c r="E48" s="196"/>
      <c r="F48" s="196"/>
      <c r="G48" s="196"/>
      <c r="H48" s="196"/>
      <c r="I48" s="196"/>
      <c r="J48" s="196" t="s">
        <v>60</v>
      </c>
      <c r="K48" s="196"/>
      <c r="L48" s="196"/>
      <c r="M48" s="196"/>
      <c r="N48" s="197"/>
      <c r="O48" s="198"/>
      <c r="Q48" s="100">
        <v>2</v>
      </c>
    </row>
    <row r="49" spans="1:17" x14ac:dyDescent="0.15">
      <c r="A49" s="77" t="s">
        <v>117</v>
      </c>
      <c r="B49" s="78" t="s">
        <v>118</v>
      </c>
      <c r="C49" s="106" t="s">
        <v>219</v>
      </c>
      <c r="D49" s="117">
        <v>1</v>
      </c>
      <c r="E49" s="196"/>
      <c r="F49" s="196"/>
      <c r="G49" s="196"/>
      <c r="H49" s="196"/>
      <c r="I49" s="196"/>
      <c r="J49" s="196" t="s">
        <v>60</v>
      </c>
      <c r="K49" s="196"/>
      <c r="L49" s="196"/>
      <c r="M49" s="196"/>
      <c r="N49" s="197"/>
      <c r="O49" s="198"/>
      <c r="Q49" s="100">
        <v>1</v>
      </c>
    </row>
    <row r="50" spans="1:17" x14ac:dyDescent="0.15">
      <c r="A50" s="77" t="s">
        <v>116</v>
      </c>
      <c r="B50" s="78" t="s">
        <v>119</v>
      </c>
      <c r="C50" s="106" t="s">
        <v>218</v>
      </c>
      <c r="D50" s="117">
        <v>1</v>
      </c>
      <c r="E50" s="196"/>
      <c r="F50" s="196"/>
      <c r="G50" s="196"/>
      <c r="H50" s="196"/>
      <c r="I50" s="196"/>
      <c r="J50" s="196"/>
      <c r="K50" s="196" t="s">
        <v>60</v>
      </c>
      <c r="L50" s="196"/>
      <c r="M50" s="196"/>
      <c r="N50" s="197"/>
      <c r="O50" s="198"/>
      <c r="Q50" s="100">
        <v>1</v>
      </c>
    </row>
    <row r="51" spans="1:17" x14ac:dyDescent="0.15">
      <c r="A51" s="77" t="s">
        <v>223</v>
      </c>
      <c r="B51" s="78" t="s">
        <v>113</v>
      </c>
      <c r="C51" s="106" t="s">
        <v>218</v>
      </c>
      <c r="D51" s="117">
        <v>2</v>
      </c>
      <c r="E51" s="196"/>
      <c r="F51" s="196"/>
      <c r="G51" s="196"/>
      <c r="H51" s="196"/>
      <c r="I51" s="196"/>
      <c r="J51" s="196"/>
      <c r="K51" s="196" t="s">
        <v>60</v>
      </c>
      <c r="L51" s="196"/>
      <c r="M51" s="196"/>
      <c r="N51" s="197"/>
      <c r="O51" s="198"/>
      <c r="Q51" s="100">
        <v>2</v>
      </c>
    </row>
    <row r="52" spans="1:17" x14ac:dyDescent="0.15">
      <c r="A52" s="77" t="s">
        <v>224</v>
      </c>
      <c r="B52" s="78" t="s">
        <v>114</v>
      </c>
      <c r="C52" s="106" t="s">
        <v>219</v>
      </c>
      <c r="D52" s="117">
        <v>2</v>
      </c>
      <c r="E52" s="196"/>
      <c r="F52" s="196"/>
      <c r="G52" s="196"/>
      <c r="H52" s="196"/>
      <c r="I52" s="196"/>
      <c r="J52" s="196"/>
      <c r="K52" s="196"/>
      <c r="L52" s="196" t="s">
        <v>60</v>
      </c>
      <c r="M52" s="196"/>
      <c r="N52" s="197"/>
      <c r="O52" s="198"/>
      <c r="Q52" s="100">
        <v>2</v>
      </c>
    </row>
    <row r="53" spans="1:17" x14ac:dyDescent="0.15">
      <c r="A53" s="77" t="s">
        <v>163</v>
      </c>
      <c r="B53" s="78" t="s">
        <v>115</v>
      </c>
      <c r="C53" s="106" t="s">
        <v>219</v>
      </c>
      <c r="D53" s="117">
        <v>2</v>
      </c>
      <c r="E53" s="196"/>
      <c r="F53" s="196"/>
      <c r="G53" s="196"/>
      <c r="H53" s="196"/>
      <c r="I53" s="196"/>
      <c r="J53" s="196" t="s">
        <v>60</v>
      </c>
      <c r="K53" s="196"/>
      <c r="L53" s="196"/>
      <c r="M53" s="196"/>
      <c r="N53" s="197"/>
      <c r="O53" s="198"/>
      <c r="Q53" s="100">
        <v>2</v>
      </c>
    </row>
    <row r="54" spans="1:17" ht="14" thickBot="1" x14ac:dyDescent="0.2">
      <c r="A54" s="3" t="s">
        <v>71</v>
      </c>
      <c r="B54" s="2"/>
      <c r="C54" s="111"/>
      <c r="D54" s="124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10"/>
    </row>
    <row r="55" spans="1:17" x14ac:dyDescent="0.15">
      <c r="A55" s="63" t="s">
        <v>72</v>
      </c>
      <c r="B55" s="8"/>
      <c r="C55" s="105"/>
      <c r="D55" s="122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6"/>
      <c r="Q55" s="100">
        <v>6</v>
      </c>
    </row>
    <row r="56" spans="1:17" x14ac:dyDescent="0.15">
      <c r="A56" s="87" t="s">
        <v>183</v>
      </c>
      <c r="B56" s="88" t="s">
        <v>184</v>
      </c>
      <c r="C56" s="112" t="s">
        <v>218</v>
      </c>
      <c r="D56" s="125">
        <v>2</v>
      </c>
      <c r="E56" s="211"/>
      <c r="F56" s="211"/>
      <c r="G56" s="211"/>
      <c r="H56" s="211"/>
      <c r="I56" s="211"/>
      <c r="J56" s="211"/>
      <c r="K56" s="211"/>
      <c r="L56" s="211"/>
      <c r="M56" s="211"/>
      <c r="N56" s="212"/>
      <c r="O56" s="213"/>
    </row>
    <row r="57" spans="1:17" x14ac:dyDescent="0.15">
      <c r="A57" s="87" t="s">
        <v>159</v>
      </c>
      <c r="B57" s="88" t="s">
        <v>185</v>
      </c>
      <c r="C57" s="112" t="s">
        <v>219</v>
      </c>
      <c r="D57" s="125">
        <v>1</v>
      </c>
      <c r="E57" s="211"/>
      <c r="F57" s="211"/>
      <c r="G57" s="211"/>
      <c r="H57" s="211"/>
      <c r="I57" s="211"/>
      <c r="J57" s="211" t="s">
        <v>60</v>
      </c>
      <c r="K57" s="211"/>
      <c r="L57" s="211"/>
      <c r="M57" s="211"/>
      <c r="N57" s="212"/>
      <c r="O57" s="213"/>
    </row>
    <row r="58" spans="1:17" x14ac:dyDescent="0.15">
      <c r="A58" s="87" t="s">
        <v>160</v>
      </c>
      <c r="B58" s="88" t="s">
        <v>112</v>
      </c>
      <c r="C58" s="112" t="s">
        <v>218</v>
      </c>
      <c r="D58" s="125">
        <v>2</v>
      </c>
      <c r="E58" s="211"/>
      <c r="F58" s="211"/>
      <c r="G58" s="211"/>
      <c r="H58" s="211"/>
      <c r="I58" s="211"/>
      <c r="J58" s="211"/>
      <c r="K58" s="211" t="s">
        <v>60</v>
      </c>
      <c r="L58" s="211"/>
      <c r="M58" s="211"/>
      <c r="N58" s="212"/>
      <c r="O58" s="213"/>
    </row>
    <row r="59" spans="1:17" x14ac:dyDescent="0.15">
      <c r="A59" s="77" t="s">
        <v>172</v>
      </c>
      <c r="B59" s="78" t="s">
        <v>173</v>
      </c>
      <c r="C59" s="106" t="s">
        <v>218</v>
      </c>
      <c r="D59" s="117">
        <v>3</v>
      </c>
      <c r="E59" s="211"/>
      <c r="F59" s="211"/>
      <c r="G59" s="211"/>
      <c r="H59" s="211"/>
      <c r="I59" s="211"/>
      <c r="J59" s="211"/>
      <c r="K59" s="211"/>
      <c r="L59" s="211"/>
      <c r="M59" s="211"/>
      <c r="N59" s="212"/>
      <c r="O59" s="213"/>
    </row>
    <row r="60" spans="1:17" x14ac:dyDescent="0.15">
      <c r="A60" s="87" t="s">
        <v>186</v>
      </c>
      <c r="B60" s="88" t="s">
        <v>187</v>
      </c>
      <c r="C60" s="112" t="s">
        <v>219</v>
      </c>
      <c r="D60" s="125">
        <v>1</v>
      </c>
      <c r="E60" s="211"/>
      <c r="F60" s="211"/>
      <c r="G60" s="211"/>
      <c r="H60" s="211"/>
      <c r="I60" s="211"/>
      <c r="J60" s="211" t="s">
        <v>60</v>
      </c>
      <c r="K60" s="211"/>
      <c r="L60" s="211"/>
      <c r="M60" s="211"/>
      <c r="N60" s="212"/>
      <c r="O60" s="213"/>
    </row>
    <row r="61" spans="1:17" x14ac:dyDescent="0.15">
      <c r="A61" s="87" t="s">
        <v>188</v>
      </c>
      <c r="B61" s="88" t="s">
        <v>189</v>
      </c>
      <c r="C61" s="112" t="s">
        <v>218</v>
      </c>
      <c r="D61" s="125">
        <v>2</v>
      </c>
      <c r="E61" s="211"/>
      <c r="F61" s="211"/>
      <c r="G61" s="211"/>
      <c r="H61" s="211"/>
      <c r="I61" s="211"/>
      <c r="J61" s="211"/>
      <c r="K61" s="211"/>
      <c r="L61" s="211"/>
      <c r="M61" s="211"/>
      <c r="N61" s="212"/>
      <c r="O61" s="213"/>
    </row>
    <row r="62" spans="1:17" x14ac:dyDescent="0.15">
      <c r="A62" s="87" t="s">
        <v>161</v>
      </c>
      <c r="B62" s="88" t="s">
        <v>190</v>
      </c>
      <c r="C62" s="112" t="s">
        <v>218</v>
      </c>
      <c r="D62" s="125">
        <v>1</v>
      </c>
      <c r="E62" s="211"/>
      <c r="F62" s="211"/>
      <c r="G62" s="211"/>
      <c r="H62" s="211"/>
      <c r="I62" s="211"/>
      <c r="J62" s="211"/>
      <c r="K62" s="211"/>
      <c r="L62" s="211"/>
      <c r="M62" s="211"/>
      <c r="N62" s="212"/>
      <c r="O62" s="213"/>
    </row>
    <row r="63" spans="1:17" x14ac:dyDescent="0.15">
      <c r="A63" s="87" t="s">
        <v>191</v>
      </c>
      <c r="B63" s="88" t="s">
        <v>192</v>
      </c>
      <c r="C63" s="112" t="s">
        <v>218</v>
      </c>
      <c r="D63" s="125">
        <v>2</v>
      </c>
      <c r="E63" s="211"/>
      <c r="F63" s="211"/>
      <c r="G63" s="211" t="s">
        <v>60</v>
      </c>
      <c r="H63" s="211"/>
      <c r="I63" s="211"/>
      <c r="J63" s="211"/>
      <c r="K63" s="211"/>
      <c r="L63" s="211"/>
      <c r="M63" s="211"/>
      <c r="N63" s="212"/>
      <c r="O63" s="213"/>
    </row>
    <row r="64" spans="1:17" x14ac:dyDescent="0.15">
      <c r="A64" s="87" t="s">
        <v>155</v>
      </c>
      <c r="B64" s="88" t="s">
        <v>156</v>
      </c>
      <c r="C64" s="112" t="s">
        <v>219</v>
      </c>
      <c r="D64" s="125">
        <v>2</v>
      </c>
      <c r="E64" s="211"/>
      <c r="F64" s="211"/>
      <c r="G64" s="211"/>
      <c r="H64" s="211"/>
      <c r="I64" s="211"/>
      <c r="J64" s="211"/>
      <c r="K64" s="211"/>
      <c r="L64" s="211"/>
      <c r="M64" s="211"/>
      <c r="N64" s="212"/>
      <c r="O64" s="213"/>
    </row>
    <row r="65" spans="1:23" x14ac:dyDescent="0.15">
      <c r="A65" s="87" t="s">
        <v>157</v>
      </c>
      <c r="B65" s="88" t="s">
        <v>158</v>
      </c>
      <c r="C65" s="112" t="s">
        <v>219</v>
      </c>
      <c r="D65" s="125">
        <v>2</v>
      </c>
      <c r="E65" s="211"/>
      <c r="F65" s="211"/>
      <c r="G65" s="211"/>
      <c r="H65" s="211"/>
      <c r="I65" s="211"/>
      <c r="J65" s="211"/>
      <c r="K65" s="211"/>
      <c r="L65" s="211"/>
      <c r="M65" s="211"/>
      <c r="N65" s="212"/>
      <c r="O65" s="213"/>
    </row>
    <row r="66" spans="1:23" x14ac:dyDescent="0.15">
      <c r="A66" s="57" t="s">
        <v>100</v>
      </c>
      <c r="B66" s="50"/>
      <c r="C66" s="108"/>
      <c r="D66" s="121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5"/>
    </row>
    <row r="67" spans="1:23" x14ac:dyDescent="0.15">
      <c r="A67" s="57" t="s">
        <v>99</v>
      </c>
      <c r="B67" s="50"/>
      <c r="C67" s="108"/>
      <c r="D67" s="121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5"/>
    </row>
    <row r="68" spans="1:23" ht="14" thickBot="1" x14ac:dyDescent="0.2">
      <c r="A68" s="52" t="s">
        <v>194</v>
      </c>
      <c r="B68" s="50"/>
      <c r="C68" s="108"/>
      <c r="D68" s="121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5"/>
    </row>
    <row r="69" spans="1:23" x14ac:dyDescent="0.15">
      <c r="A69" s="60" t="s">
        <v>73</v>
      </c>
      <c r="B69" s="8"/>
      <c r="C69" s="105"/>
      <c r="D69" s="122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7"/>
      <c r="R69" s="129">
        <f>SUM(Q70:Q75)</f>
        <v>30</v>
      </c>
      <c r="S69" s="102">
        <f>R69/$Q$2</f>
        <v>0.22556390977443608</v>
      </c>
    </row>
    <row r="70" spans="1:23" x14ac:dyDescent="0.15">
      <c r="A70" s="94" t="s">
        <v>147</v>
      </c>
      <c r="B70" s="133" t="s">
        <v>87</v>
      </c>
      <c r="C70" s="106" t="s">
        <v>200</v>
      </c>
      <c r="D70" s="134" t="s">
        <v>138</v>
      </c>
      <c r="E70" s="196"/>
      <c r="F70" s="196"/>
      <c r="G70" s="196" t="s">
        <v>59</v>
      </c>
      <c r="H70" s="196"/>
      <c r="I70" s="196"/>
      <c r="J70" s="196"/>
      <c r="K70" s="196"/>
      <c r="L70" s="196"/>
      <c r="M70" s="196"/>
      <c r="N70" s="197"/>
      <c r="O70" s="198"/>
      <c r="Q70" s="129">
        <v>3</v>
      </c>
      <c r="U70" s="129"/>
      <c r="V70" s="100"/>
      <c r="W70" s="101"/>
    </row>
    <row r="71" spans="1:23" x14ac:dyDescent="0.15">
      <c r="A71" s="77" t="s">
        <v>124</v>
      </c>
      <c r="B71" s="78" t="s">
        <v>86</v>
      </c>
      <c r="C71" s="106" t="s">
        <v>200</v>
      </c>
      <c r="D71" s="117">
        <v>3</v>
      </c>
      <c r="E71" s="196"/>
      <c r="F71" s="196"/>
      <c r="G71" s="196" t="s">
        <v>59</v>
      </c>
      <c r="H71" s="196"/>
      <c r="I71" s="196"/>
      <c r="J71" s="196"/>
      <c r="K71" s="196"/>
      <c r="L71" s="196"/>
      <c r="M71" s="196"/>
      <c r="N71" s="197"/>
      <c r="O71" s="198"/>
      <c r="Q71" s="100">
        <v>3</v>
      </c>
    </row>
    <row r="72" spans="1:23" x14ac:dyDescent="0.15">
      <c r="A72" s="77" t="s">
        <v>121</v>
      </c>
      <c r="B72" s="78" t="s">
        <v>88</v>
      </c>
      <c r="C72" s="106" t="s">
        <v>200</v>
      </c>
      <c r="D72" s="117">
        <v>1</v>
      </c>
      <c r="E72" s="196"/>
      <c r="F72" s="196"/>
      <c r="G72" s="196"/>
      <c r="H72" s="196"/>
      <c r="I72" s="196"/>
      <c r="J72" s="196"/>
      <c r="K72" s="196"/>
      <c r="L72" s="196" t="s">
        <v>60</v>
      </c>
      <c r="M72" s="196"/>
      <c r="N72" s="197"/>
      <c r="O72" s="198"/>
      <c r="Q72" s="100">
        <v>1</v>
      </c>
    </row>
    <row r="73" spans="1:23" x14ac:dyDescent="0.15">
      <c r="A73" s="90" t="s">
        <v>122</v>
      </c>
      <c r="B73" s="78" t="s">
        <v>89</v>
      </c>
      <c r="C73" s="106" t="s">
        <v>200</v>
      </c>
      <c r="D73" s="117">
        <v>4</v>
      </c>
      <c r="E73" s="196"/>
      <c r="F73" s="196"/>
      <c r="G73" s="196"/>
      <c r="H73" s="196"/>
      <c r="I73" s="196"/>
      <c r="J73" s="196"/>
      <c r="K73" s="196"/>
      <c r="L73" s="196" t="s">
        <v>60</v>
      </c>
      <c r="M73" s="196"/>
      <c r="N73" s="197"/>
      <c r="O73" s="198"/>
      <c r="Q73" s="100">
        <v>4</v>
      </c>
    </row>
    <row r="74" spans="1:23" x14ac:dyDescent="0.15">
      <c r="A74" s="90" t="s">
        <v>123</v>
      </c>
      <c r="B74" s="78" t="s">
        <v>90</v>
      </c>
      <c r="C74" s="106" t="s">
        <v>200</v>
      </c>
      <c r="D74" s="117">
        <v>3</v>
      </c>
      <c r="E74" s="196"/>
      <c r="F74" s="196"/>
      <c r="G74" s="196"/>
      <c r="H74" s="196"/>
      <c r="I74" s="196"/>
      <c r="J74" s="196"/>
      <c r="K74" s="196"/>
      <c r="L74" s="196" t="s">
        <v>60</v>
      </c>
      <c r="M74" s="196"/>
      <c r="N74" s="197"/>
      <c r="O74" s="198"/>
      <c r="Q74" s="100">
        <v>3</v>
      </c>
    </row>
    <row r="75" spans="1:23" ht="14" thickBot="1" x14ac:dyDescent="0.2">
      <c r="A75" s="91" t="s">
        <v>227</v>
      </c>
      <c r="B75" s="92" t="s">
        <v>91</v>
      </c>
      <c r="C75" s="113" t="s">
        <v>200</v>
      </c>
      <c r="D75" s="126">
        <v>16</v>
      </c>
      <c r="E75" s="218"/>
      <c r="F75" s="218"/>
      <c r="G75" s="218"/>
      <c r="H75" s="218"/>
      <c r="I75" s="218"/>
      <c r="J75" s="218"/>
      <c r="K75" s="218"/>
      <c r="L75" s="218"/>
      <c r="M75" s="218" t="s">
        <v>60</v>
      </c>
      <c r="N75" s="219"/>
      <c r="O75" s="220"/>
      <c r="Q75" s="100">
        <v>16</v>
      </c>
    </row>
    <row r="76" spans="1:23" ht="14" thickBot="1" x14ac:dyDescent="0.2">
      <c r="A76" s="46" t="s">
        <v>71</v>
      </c>
      <c r="B76" s="47"/>
      <c r="C76" s="114"/>
      <c r="D76" s="12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9"/>
    </row>
    <row r="77" spans="1:23" ht="14" thickBot="1" x14ac:dyDescent="0.2">
      <c r="A77" s="285" t="s">
        <v>48</v>
      </c>
      <c r="B77" s="286"/>
      <c r="C77" s="286"/>
      <c r="D77" s="287"/>
      <c r="E77" s="190">
        <v>17</v>
      </c>
      <c r="F77" s="191">
        <v>16</v>
      </c>
      <c r="G77" s="191">
        <v>17</v>
      </c>
      <c r="H77" s="191">
        <v>18</v>
      </c>
      <c r="I77" s="191">
        <v>4</v>
      </c>
      <c r="J77" s="191">
        <v>17</v>
      </c>
      <c r="K77" s="191">
        <v>15</v>
      </c>
      <c r="L77" s="191">
        <v>14</v>
      </c>
      <c r="M77" s="191">
        <v>16</v>
      </c>
      <c r="N77" s="191"/>
      <c r="O77" s="192"/>
      <c r="Q77" s="129"/>
      <c r="U77" s="129"/>
      <c r="V77" s="100"/>
      <c r="W77" s="101"/>
    </row>
    <row r="78" spans="1:23" x14ac:dyDescent="0.15">
      <c r="A78" s="149" t="s">
        <v>228</v>
      </c>
      <c r="B78" s="150"/>
      <c r="C78" s="271" t="s">
        <v>37</v>
      </c>
      <c r="D78" s="272"/>
      <c r="E78" s="293"/>
      <c r="F78" s="294"/>
      <c r="G78" s="139"/>
      <c r="H78" s="139"/>
      <c r="I78" s="139"/>
      <c r="J78" s="139"/>
      <c r="K78" s="143"/>
      <c r="L78" s="143"/>
      <c r="M78" s="143"/>
      <c r="N78" s="143"/>
      <c r="O78" s="144"/>
    </row>
    <row r="79" spans="1:23" x14ac:dyDescent="0.15">
      <c r="A79" s="142" t="s">
        <v>40</v>
      </c>
      <c r="B79" s="151"/>
      <c r="C79" s="273" t="s">
        <v>153</v>
      </c>
      <c r="D79" s="274"/>
      <c r="E79" s="299" t="s">
        <v>63</v>
      </c>
      <c r="F79" s="298"/>
      <c r="G79" s="277" t="s">
        <v>154</v>
      </c>
      <c r="H79" s="278"/>
      <c r="I79" s="300" t="s">
        <v>64</v>
      </c>
      <c r="J79" s="301"/>
      <c r="K79" s="145"/>
      <c r="L79" s="145"/>
      <c r="M79" s="145"/>
      <c r="N79" s="145"/>
      <c r="O79" s="146"/>
    </row>
    <row r="80" spans="1:23" x14ac:dyDescent="0.15">
      <c r="A80" s="142" t="s">
        <v>39</v>
      </c>
      <c r="B80" s="152"/>
      <c r="C80" s="273" t="s">
        <v>37</v>
      </c>
      <c r="D80" s="274"/>
      <c r="E80" s="297"/>
      <c r="F80" s="298"/>
      <c r="G80" s="140"/>
      <c r="H80" s="140"/>
      <c r="I80" s="226"/>
      <c r="J80" s="226"/>
      <c r="K80" s="145"/>
      <c r="L80" s="145"/>
      <c r="M80" s="145"/>
      <c r="N80" s="145"/>
      <c r="O80" s="146"/>
    </row>
    <row r="81" spans="1:15" x14ac:dyDescent="0.15">
      <c r="A81" s="142" t="s">
        <v>41</v>
      </c>
      <c r="B81" s="152"/>
      <c r="C81" s="273" t="s">
        <v>37</v>
      </c>
      <c r="D81" s="274"/>
      <c r="E81" s="297"/>
      <c r="F81" s="298"/>
      <c r="G81" s="273" t="s">
        <v>38</v>
      </c>
      <c r="H81" s="274"/>
      <c r="I81" s="297"/>
      <c r="J81" s="298"/>
      <c r="K81" s="145"/>
      <c r="L81" s="145"/>
      <c r="M81" s="145"/>
      <c r="N81" s="145"/>
      <c r="O81" s="146"/>
    </row>
    <row r="82" spans="1:15" ht="14" thickBot="1" x14ac:dyDescent="0.2">
      <c r="A82" s="141" t="s">
        <v>42</v>
      </c>
      <c r="B82" s="153"/>
      <c r="C82" s="291" t="s">
        <v>37</v>
      </c>
      <c r="D82" s="292"/>
      <c r="E82" s="295"/>
      <c r="F82" s="296"/>
      <c r="G82" s="291" t="s">
        <v>38</v>
      </c>
      <c r="H82" s="292"/>
      <c r="I82" s="295"/>
      <c r="J82" s="296"/>
      <c r="K82" s="147"/>
      <c r="L82" s="147"/>
      <c r="M82" s="147"/>
      <c r="N82" s="147"/>
      <c r="O82" s="148"/>
    </row>
  </sheetData>
  <mergeCells count="20">
    <mergeCell ref="C82:D82"/>
    <mergeCell ref="E82:F82"/>
    <mergeCell ref="G82:H82"/>
    <mergeCell ref="I82:J82"/>
    <mergeCell ref="A77:D77"/>
    <mergeCell ref="C80:D80"/>
    <mergeCell ref="E80:F80"/>
    <mergeCell ref="C81:D81"/>
    <mergeCell ref="E81:F81"/>
    <mergeCell ref="G81:H81"/>
    <mergeCell ref="I81:J81"/>
    <mergeCell ref="C79:D79"/>
    <mergeCell ref="E79:F79"/>
    <mergeCell ref="G79:H79"/>
    <mergeCell ref="I79:J79"/>
    <mergeCell ref="C2:G2"/>
    <mergeCell ref="H2:O2"/>
    <mergeCell ref="B6:D6"/>
    <mergeCell ref="C78:D78"/>
    <mergeCell ref="E78:F78"/>
  </mergeCells>
  <phoneticPr fontId="14" type="noConversion"/>
  <printOptions horizontalCentered="1" verticalCentered="1"/>
  <pageMargins left="0.25" right="0.25" top="0.25" bottom="0.25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9"/>
  <sheetViews>
    <sheetView zoomScale="130" zoomScaleNormal="130" zoomScalePageLayoutView="130" workbookViewId="0">
      <selection activeCell="I8" sqref="I8"/>
    </sheetView>
  </sheetViews>
  <sheetFormatPr baseColWidth="10" defaultColWidth="8.83203125" defaultRowHeight="13" x14ac:dyDescent="0.15"/>
  <cols>
    <col min="1" max="1" width="21" customWidth="1"/>
    <col min="2" max="2" width="20.1640625" customWidth="1"/>
    <col min="3" max="3" width="4.1640625" customWidth="1"/>
    <col min="4" max="4" width="4" style="1" customWidth="1"/>
    <col min="5" max="14" width="5.6640625" customWidth="1"/>
  </cols>
  <sheetData>
    <row r="1" spans="1:14" ht="16" x14ac:dyDescent="0.2">
      <c r="A1" s="28" t="s">
        <v>170</v>
      </c>
      <c r="B1" s="29"/>
      <c r="C1" s="30"/>
      <c r="D1" s="31"/>
      <c r="E1" s="30"/>
      <c r="F1" s="30"/>
      <c r="G1" s="30"/>
      <c r="H1" s="30"/>
      <c r="I1" s="30"/>
      <c r="J1" s="30"/>
      <c r="K1" s="32"/>
      <c r="L1" s="32"/>
      <c r="M1" s="32"/>
      <c r="N1" s="33"/>
    </row>
    <row r="2" spans="1:14" ht="18" customHeight="1" x14ac:dyDescent="0.2">
      <c r="A2" s="34" t="s">
        <v>126</v>
      </c>
      <c r="B2" s="35"/>
      <c r="C2" s="54" t="s">
        <v>16</v>
      </c>
      <c r="D2" s="37"/>
      <c r="E2" s="36"/>
      <c r="F2" s="36"/>
      <c r="G2" s="36"/>
      <c r="H2" s="36"/>
      <c r="I2" s="36"/>
      <c r="J2" s="36"/>
      <c r="K2" s="38"/>
      <c r="L2" s="38"/>
      <c r="M2" s="38"/>
      <c r="N2" s="39"/>
    </row>
    <row r="3" spans="1:14" x14ac:dyDescent="0.15">
      <c r="A3" s="40" t="s">
        <v>196</v>
      </c>
      <c r="B3" s="41"/>
      <c r="C3" s="41" t="s">
        <v>197</v>
      </c>
      <c r="D3" s="42"/>
      <c r="E3" s="41"/>
      <c r="F3" s="41"/>
      <c r="G3" s="41"/>
      <c r="H3" s="41"/>
      <c r="I3" s="41"/>
      <c r="J3" s="41"/>
      <c r="K3" s="41" t="s">
        <v>198</v>
      </c>
      <c r="L3" s="41"/>
      <c r="M3" s="41"/>
      <c r="N3" s="43"/>
    </row>
    <row r="4" spans="1:14" x14ac:dyDescent="0.15">
      <c r="A4" s="40" t="s">
        <v>82</v>
      </c>
      <c r="B4" s="41"/>
      <c r="C4" s="41"/>
      <c r="D4" s="42" t="s">
        <v>199</v>
      </c>
      <c r="E4" s="12" t="s">
        <v>83</v>
      </c>
      <c r="F4" s="41"/>
      <c r="G4" s="41"/>
      <c r="H4" s="41" t="s">
        <v>84</v>
      </c>
      <c r="I4" s="12"/>
      <c r="J4" s="12"/>
      <c r="K4" s="12"/>
      <c r="L4" s="12"/>
      <c r="M4" s="12"/>
      <c r="N4" s="27"/>
    </row>
    <row r="5" spans="1:14" ht="14" thickBot="1" x14ac:dyDescent="0.2">
      <c r="A5" s="44" t="s">
        <v>195</v>
      </c>
      <c r="B5" s="44"/>
      <c r="C5" s="44"/>
      <c r="D5" s="45"/>
      <c r="E5" s="2"/>
      <c r="F5" s="44"/>
      <c r="G5" s="44"/>
      <c r="H5" s="44"/>
      <c r="I5" s="2"/>
      <c r="J5" s="2"/>
      <c r="K5" s="2"/>
      <c r="L5" s="2"/>
      <c r="M5" s="2"/>
      <c r="N5" s="2"/>
    </row>
    <row r="6" spans="1:14" ht="15.75" customHeight="1" x14ac:dyDescent="0.15">
      <c r="A6" s="60" t="s">
        <v>127</v>
      </c>
      <c r="B6" s="8"/>
      <c r="C6" s="8"/>
      <c r="D6" s="9"/>
      <c r="E6" s="26"/>
      <c r="F6" s="26"/>
      <c r="G6" s="26"/>
      <c r="H6" s="26"/>
      <c r="I6" s="26"/>
      <c r="J6" s="26"/>
      <c r="K6" s="26"/>
      <c r="L6" s="26"/>
      <c r="M6" s="26"/>
      <c r="N6" s="76"/>
    </row>
    <row r="7" spans="1:14" x14ac:dyDescent="0.15">
      <c r="A7" s="77" t="s">
        <v>128</v>
      </c>
      <c r="B7" s="78" t="s">
        <v>229</v>
      </c>
      <c r="C7" s="79" t="s">
        <v>200</v>
      </c>
      <c r="D7" s="13">
        <v>3</v>
      </c>
      <c r="E7" s="14"/>
      <c r="F7" s="14"/>
      <c r="G7" s="14"/>
      <c r="H7" s="14"/>
      <c r="I7" s="14"/>
      <c r="J7" s="14"/>
      <c r="K7" s="14"/>
      <c r="L7" s="14"/>
      <c r="M7" s="14"/>
      <c r="N7" s="19"/>
    </row>
    <row r="8" spans="1:14" x14ac:dyDescent="0.15">
      <c r="A8" s="80" t="s">
        <v>129</v>
      </c>
      <c r="B8" s="81" t="s">
        <v>230</v>
      </c>
      <c r="C8" s="82" t="s">
        <v>200</v>
      </c>
      <c r="D8" s="7">
        <v>3</v>
      </c>
      <c r="E8" s="10"/>
      <c r="F8" s="10"/>
      <c r="G8" s="10"/>
      <c r="H8" s="10"/>
      <c r="I8" s="10"/>
      <c r="J8" s="10"/>
      <c r="K8" s="10"/>
      <c r="L8" s="10"/>
      <c r="M8" s="10"/>
      <c r="N8" s="20"/>
    </row>
    <row r="9" spans="1:14" x14ac:dyDescent="0.15">
      <c r="A9" s="94" t="s">
        <v>201</v>
      </c>
      <c r="B9" s="78" t="s">
        <v>130</v>
      </c>
      <c r="C9" s="79" t="s">
        <v>200</v>
      </c>
      <c r="D9" s="13">
        <v>3</v>
      </c>
      <c r="E9" s="14"/>
      <c r="F9" s="14"/>
      <c r="G9" s="14"/>
      <c r="H9" s="14"/>
      <c r="I9" s="14"/>
      <c r="J9" s="14"/>
      <c r="K9" s="14"/>
      <c r="L9" s="14"/>
      <c r="M9" s="14"/>
      <c r="N9" s="19"/>
    </row>
    <row r="10" spans="1:14" x14ac:dyDescent="0.15">
      <c r="A10" s="80" t="s">
        <v>131</v>
      </c>
      <c r="B10" s="81" t="s">
        <v>234</v>
      </c>
      <c r="C10" s="82" t="s">
        <v>219</v>
      </c>
      <c r="D10" s="7">
        <v>3</v>
      </c>
      <c r="E10" s="10"/>
      <c r="F10" s="10"/>
      <c r="G10" s="10"/>
      <c r="H10" s="10"/>
      <c r="I10" s="10"/>
      <c r="J10" s="10"/>
      <c r="K10" s="10"/>
      <c r="L10" s="10"/>
      <c r="M10" s="10"/>
      <c r="N10" s="20"/>
    </row>
    <row r="11" spans="1:14" x14ac:dyDescent="0.15">
      <c r="A11" s="77" t="s">
        <v>15</v>
      </c>
      <c r="B11" s="78"/>
      <c r="C11" s="79" t="s">
        <v>200</v>
      </c>
      <c r="D11" s="13">
        <v>3</v>
      </c>
      <c r="E11" s="14"/>
      <c r="F11" s="14"/>
      <c r="G11" s="14"/>
      <c r="H11" s="14"/>
      <c r="I11" s="14"/>
      <c r="J11" s="14"/>
      <c r="K11" s="14"/>
      <c r="L11" s="14"/>
      <c r="M11" s="14"/>
      <c r="N11" s="19"/>
    </row>
    <row r="12" spans="1:14" x14ac:dyDescent="0.15">
      <c r="A12" s="80" t="s">
        <v>202</v>
      </c>
      <c r="B12" s="81" t="s">
        <v>231</v>
      </c>
      <c r="C12" s="82" t="s">
        <v>200</v>
      </c>
      <c r="D12" s="7">
        <v>3</v>
      </c>
      <c r="E12" s="10"/>
      <c r="F12" s="10"/>
      <c r="G12" s="10"/>
      <c r="H12" s="10"/>
      <c r="I12" s="10"/>
      <c r="J12" s="10"/>
      <c r="K12" s="10"/>
      <c r="L12" s="10"/>
      <c r="M12" s="10"/>
      <c r="N12" s="20"/>
    </row>
    <row r="13" spans="1:14" x14ac:dyDescent="0.15">
      <c r="A13" s="77" t="s">
        <v>203</v>
      </c>
      <c r="B13" s="78" t="s">
        <v>232</v>
      </c>
      <c r="C13" s="79" t="s">
        <v>200</v>
      </c>
      <c r="D13" s="13">
        <v>3</v>
      </c>
      <c r="E13" s="14"/>
      <c r="F13" s="14"/>
      <c r="G13" s="14"/>
      <c r="H13" s="14"/>
      <c r="I13" s="14"/>
      <c r="J13" s="14"/>
      <c r="K13" s="14"/>
      <c r="L13" s="14"/>
      <c r="M13" s="14"/>
      <c r="N13" s="19"/>
    </row>
    <row r="14" spans="1:14" x14ac:dyDescent="0.15">
      <c r="A14" s="80" t="s">
        <v>204</v>
      </c>
      <c r="B14" s="81" t="s">
        <v>87</v>
      </c>
      <c r="C14" s="82" t="s">
        <v>200</v>
      </c>
      <c r="D14" s="7">
        <v>3</v>
      </c>
      <c r="E14" s="10"/>
      <c r="F14" s="10"/>
      <c r="G14" s="10"/>
      <c r="H14" s="10"/>
      <c r="I14" s="10"/>
      <c r="J14" s="10"/>
      <c r="K14" s="10"/>
      <c r="L14" s="10"/>
      <c r="M14" s="10"/>
      <c r="N14" s="20"/>
    </row>
    <row r="15" spans="1:14" x14ac:dyDescent="0.15">
      <c r="A15" s="77" t="s">
        <v>205</v>
      </c>
      <c r="B15" s="78" t="s">
        <v>171</v>
      </c>
      <c r="C15" s="79" t="s">
        <v>200</v>
      </c>
      <c r="D15" s="65">
        <v>1</v>
      </c>
      <c r="E15" s="14"/>
      <c r="F15" s="14"/>
      <c r="G15" s="14"/>
      <c r="H15" s="14"/>
      <c r="I15" s="14"/>
      <c r="J15" s="14"/>
      <c r="K15" s="14"/>
      <c r="L15" s="14"/>
      <c r="M15" s="14"/>
      <c r="N15" s="19"/>
    </row>
    <row r="16" spans="1:14" x14ac:dyDescent="0.15">
      <c r="A16" s="80" t="s">
        <v>206</v>
      </c>
      <c r="B16" s="81" t="s">
        <v>207</v>
      </c>
      <c r="C16" s="82" t="s">
        <v>200</v>
      </c>
      <c r="D16" s="7">
        <v>4</v>
      </c>
      <c r="E16" s="10"/>
      <c r="F16" s="10"/>
      <c r="G16" s="10"/>
      <c r="H16" s="10"/>
      <c r="I16" s="10"/>
      <c r="J16" s="10"/>
      <c r="K16" s="18"/>
      <c r="L16" s="18"/>
      <c r="M16" s="10"/>
      <c r="N16" s="20"/>
    </row>
    <row r="17" spans="1:14" ht="14" thickBot="1" x14ac:dyDescent="0.2">
      <c r="A17" s="52" t="s">
        <v>164</v>
      </c>
      <c r="B17" s="50"/>
      <c r="C17" s="50"/>
      <c r="D17" s="51"/>
      <c r="E17" s="50"/>
      <c r="F17" s="50"/>
      <c r="G17" s="50"/>
      <c r="H17" s="50"/>
      <c r="I17" s="50"/>
      <c r="J17" s="50"/>
      <c r="K17" s="50"/>
      <c r="L17" s="50"/>
      <c r="M17" s="50"/>
      <c r="N17" s="53"/>
    </row>
    <row r="18" spans="1:14" x14ac:dyDescent="0.15">
      <c r="A18" s="60" t="s">
        <v>165</v>
      </c>
      <c r="B18" s="8"/>
      <c r="C18" s="8"/>
      <c r="D18" s="62"/>
      <c r="E18" s="8"/>
      <c r="F18" s="8"/>
      <c r="G18" s="8"/>
      <c r="H18" s="8"/>
      <c r="I18" s="8"/>
      <c r="J18" s="8"/>
      <c r="K18" s="8"/>
      <c r="L18" s="8"/>
      <c r="M18" s="8"/>
      <c r="N18" s="61"/>
    </row>
    <row r="19" spans="1:14" x14ac:dyDescent="0.15">
      <c r="A19" s="77" t="s">
        <v>167</v>
      </c>
      <c r="B19" s="78" t="s">
        <v>233</v>
      </c>
      <c r="C19" s="79" t="s">
        <v>200</v>
      </c>
      <c r="D19" s="75">
        <v>0</v>
      </c>
      <c r="E19" s="18"/>
      <c r="F19" s="18"/>
      <c r="G19" s="18"/>
      <c r="H19" s="18"/>
      <c r="I19" s="18"/>
      <c r="J19" s="18"/>
      <c r="K19" s="18"/>
      <c r="L19" s="14"/>
      <c r="M19" s="14"/>
      <c r="N19" s="21"/>
    </row>
    <row r="20" spans="1:14" x14ac:dyDescent="0.15">
      <c r="A20" s="80" t="s">
        <v>168</v>
      </c>
      <c r="B20" s="81" t="s">
        <v>234</v>
      </c>
      <c r="C20" s="82" t="s">
        <v>208</v>
      </c>
      <c r="D20" s="7">
        <v>-3</v>
      </c>
      <c r="E20" s="10"/>
      <c r="F20" s="10"/>
      <c r="G20" s="10"/>
      <c r="H20" s="10"/>
      <c r="I20" s="10"/>
      <c r="J20" s="10"/>
      <c r="K20" s="10"/>
      <c r="L20" s="10"/>
      <c r="M20" s="10"/>
      <c r="N20" s="20"/>
    </row>
    <row r="21" spans="1:14" x14ac:dyDescent="0.15">
      <c r="A21" s="77" t="s">
        <v>209</v>
      </c>
      <c r="B21" s="78" t="s">
        <v>235</v>
      </c>
      <c r="C21" s="79" t="s">
        <v>219</v>
      </c>
      <c r="D21" s="13">
        <v>3</v>
      </c>
      <c r="E21" s="14"/>
      <c r="F21" s="14"/>
      <c r="G21" s="14"/>
      <c r="H21" s="14"/>
      <c r="I21" s="14"/>
      <c r="J21" s="14"/>
      <c r="K21" s="14"/>
      <c r="L21" s="14"/>
      <c r="M21" s="14"/>
      <c r="N21" s="19"/>
    </row>
    <row r="22" spans="1:14" x14ac:dyDescent="0.15">
      <c r="A22" s="80" t="s">
        <v>210</v>
      </c>
      <c r="B22" s="81" t="s">
        <v>236</v>
      </c>
      <c r="C22" s="82" t="s">
        <v>218</v>
      </c>
      <c r="D22" s="7">
        <v>3</v>
      </c>
      <c r="E22" s="10"/>
      <c r="F22" s="10"/>
      <c r="G22" s="10"/>
      <c r="H22" s="10"/>
      <c r="I22" s="10"/>
      <c r="J22" s="10"/>
      <c r="K22" s="10"/>
      <c r="L22" s="10"/>
      <c r="M22" s="10"/>
      <c r="N22" s="20"/>
    </row>
    <row r="23" spans="1:14" x14ac:dyDescent="0.15">
      <c r="A23" s="77" t="s">
        <v>211</v>
      </c>
      <c r="B23" s="78" t="s">
        <v>237</v>
      </c>
      <c r="C23" s="79" t="s">
        <v>219</v>
      </c>
      <c r="D23" s="13">
        <v>3</v>
      </c>
      <c r="E23" s="14"/>
      <c r="F23" s="14"/>
      <c r="G23" s="14"/>
      <c r="H23" s="14"/>
      <c r="I23" s="14"/>
      <c r="J23" s="14"/>
      <c r="K23" s="14"/>
      <c r="L23" s="14"/>
      <c r="M23" s="14"/>
      <c r="N23" s="19"/>
    </row>
    <row r="24" spans="1:14" x14ac:dyDescent="0.15">
      <c r="A24" s="80" t="s">
        <v>212</v>
      </c>
      <c r="B24" s="81" t="s">
        <v>238</v>
      </c>
      <c r="C24" s="82" t="s">
        <v>218</v>
      </c>
      <c r="D24" s="7">
        <v>3</v>
      </c>
      <c r="E24" s="10"/>
      <c r="F24" s="10"/>
      <c r="G24" s="10"/>
      <c r="H24" s="10"/>
      <c r="I24" s="10"/>
      <c r="J24" s="10"/>
      <c r="K24" s="10"/>
      <c r="L24" s="10"/>
      <c r="M24" s="10"/>
      <c r="N24" s="20"/>
    </row>
    <row r="25" spans="1:14" x14ac:dyDescent="0.15">
      <c r="A25" s="77" t="s">
        <v>213</v>
      </c>
      <c r="B25" s="78" t="s">
        <v>102</v>
      </c>
      <c r="C25" s="79" t="s">
        <v>219</v>
      </c>
      <c r="D25" s="13">
        <v>1</v>
      </c>
      <c r="E25" s="14"/>
      <c r="F25" s="14"/>
      <c r="G25" s="14"/>
      <c r="H25" s="14"/>
      <c r="I25" s="14"/>
      <c r="J25" s="14"/>
      <c r="K25" s="14"/>
      <c r="L25" s="14"/>
      <c r="M25" s="14"/>
      <c r="N25" s="19"/>
    </row>
    <row r="26" spans="1:14" x14ac:dyDescent="0.15">
      <c r="A26" s="80" t="s">
        <v>214</v>
      </c>
      <c r="B26" s="81" t="s">
        <v>103</v>
      </c>
      <c r="C26" s="82" t="s">
        <v>218</v>
      </c>
      <c r="D26" s="7">
        <v>1</v>
      </c>
      <c r="E26" s="10"/>
      <c r="F26" s="10"/>
      <c r="G26" s="10"/>
      <c r="H26" s="10"/>
      <c r="I26" s="10"/>
      <c r="J26" s="10"/>
      <c r="K26" s="10"/>
      <c r="L26" s="10"/>
      <c r="M26" s="10"/>
      <c r="N26" s="20"/>
    </row>
    <row r="27" spans="1:14" x14ac:dyDescent="0.15">
      <c r="A27" s="77" t="s">
        <v>215</v>
      </c>
      <c r="B27" s="78" t="s">
        <v>104</v>
      </c>
      <c r="C27" s="79" t="s">
        <v>219</v>
      </c>
      <c r="D27" s="13">
        <v>1</v>
      </c>
      <c r="E27" s="14"/>
      <c r="F27" s="14"/>
      <c r="G27" s="14"/>
      <c r="H27" s="14"/>
      <c r="I27" s="14"/>
      <c r="J27" s="14"/>
      <c r="K27" s="14"/>
      <c r="L27" s="14"/>
      <c r="M27" s="14"/>
      <c r="N27" s="19"/>
    </row>
    <row r="28" spans="1:14" x14ac:dyDescent="0.15">
      <c r="A28" s="80" t="s">
        <v>216</v>
      </c>
      <c r="B28" s="81" t="s">
        <v>105</v>
      </c>
      <c r="C28" s="82" t="s">
        <v>218</v>
      </c>
      <c r="D28" s="7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20"/>
    </row>
    <row r="29" spans="1:14" x14ac:dyDescent="0.15">
      <c r="A29" s="77" t="s">
        <v>217</v>
      </c>
      <c r="B29" s="78" t="s">
        <v>106</v>
      </c>
      <c r="C29" s="79" t="s">
        <v>218</v>
      </c>
      <c r="D29" s="13">
        <v>1</v>
      </c>
      <c r="E29" s="14"/>
      <c r="F29" s="14"/>
      <c r="G29" s="14"/>
      <c r="H29" s="14"/>
      <c r="I29" s="14"/>
      <c r="J29" s="14"/>
      <c r="K29" s="14"/>
      <c r="L29" s="14"/>
      <c r="M29" s="14"/>
      <c r="N29" s="19"/>
    </row>
    <row r="30" spans="1:14" x14ac:dyDescent="0.15">
      <c r="A30" s="77" t="s">
        <v>169</v>
      </c>
      <c r="B30" s="78" t="s">
        <v>107</v>
      </c>
      <c r="C30" s="79" t="s">
        <v>200</v>
      </c>
      <c r="D30" s="13">
        <v>1</v>
      </c>
      <c r="E30" s="14"/>
      <c r="F30" s="14"/>
      <c r="G30" s="14"/>
      <c r="H30" s="14"/>
      <c r="I30" s="14"/>
      <c r="J30" s="14"/>
      <c r="K30" s="14"/>
      <c r="L30" s="14"/>
      <c r="M30" s="14"/>
      <c r="N30" s="19"/>
    </row>
    <row r="31" spans="1:14" x14ac:dyDescent="0.15">
      <c r="A31" s="80" t="s">
        <v>172</v>
      </c>
      <c r="B31" s="81" t="s">
        <v>173</v>
      </c>
      <c r="C31" s="82" t="s">
        <v>218</v>
      </c>
      <c r="D31" s="7">
        <v>3</v>
      </c>
      <c r="E31" s="10"/>
      <c r="F31" s="10"/>
      <c r="G31" s="10"/>
      <c r="H31" s="10"/>
      <c r="I31" s="10"/>
      <c r="J31" s="10"/>
      <c r="K31" s="10"/>
      <c r="L31" s="10"/>
      <c r="M31" s="10"/>
      <c r="N31" s="20"/>
    </row>
    <row r="32" spans="1:14" x14ac:dyDescent="0.15">
      <c r="A32" s="77" t="s">
        <v>220</v>
      </c>
      <c r="B32" s="78" t="s">
        <v>108</v>
      </c>
      <c r="C32" s="79" t="s">
        <v>219</v>
      </c>
      <c r="D32" s="13">
        <v>3</v>
      </c>
      <c r="E32" s="14"/>
      <c r="F32" s="14"/>
      <c r="G32" s="14"/>
      <c r="H32" s="14"/>
      <c r="I32" s="14"/>
      <c r="J32" s="14"/>
      <c r="K32" s="14"/>
      <c r="L32" s="14"/>
      <c r="M32" s="14"/>
      <c r="N32" s="19"/>
    </row>
    <row r="33" spans="1:14" ht="14" thickBot="1" x14ac:dyDescent="0.2">
      <c r="A33" s="52" t="s">
        <v>70</v>
      </c>
      <c r="B33" s="50"/>
      <c r="C33" s="50"/>
      <c r="D33" s="51"/>
      <c r="E33" s="50"/>
      <c r="F33" s="50"/>
      <c r="G33" s="50"/>
      <c r="H33" s="50"/>
      <c r="I33" s="50"/>
      <c r="J33" s="50"/>
      <c r="K33" s="50"/>
      <c r="L33" s="50"/>
      <c r="M33" s="50"/>
      <c r="N33" s="53"/>
    </row>
    <row r="34" spans="1:14" x14ac:dyDescent="0.15">
      <c r="A34" s="60" t="s">
        <v>166</v>
      </c>
      <c r="B34" s="8"/>
      <c r="C34" s="8"/>
      <c r="D34" s="62"/>
      <c r="E34" s="8"/>
      <c r="F34" s="8"/>
      <c r="G34" s="8"/>
      <c r="H34" s="8"/>
      <c r="I34" s="8"/>
      <c r="J34" s="8"/>
      <c r="K34" s="8"/>
      <c r="L34" s="8"/>
      <c r="M34" s="8"/>
      <c r="N34" s="61"/>
    </row>
    <row r="35" spans="1:14" x14ac:dyDescent="0.15">
      <c r="A35" s="77" t="s">
        <v>174</v>
      </c>
      <c r="B35" s="78" t="s">
        <v>175</v>
      </c>
      <c r="C35" s="79" t="s">
        <v>218</v>
      </c>
      <c r="D35" s="13">
        <v>2</v>
      </c>
      <c r="E35" s="14"/>
      <c r="F35" s="14"/>
      <c r="G35" s="14"/>
      <c r="H35" s="14"/>
      <c r="I35" s="14"/>
      <c r="J35" s="14"/>
      <c r="K35" s="14"/>
      <c r="L35" s="14"/>
      <c r="M35" s="14"/>
      <c r="N35" s="19"/>
    </row>
    <row r="36" spans="1:14" x14ac:dyDescent="0.15">
      <c r="A36" s="83" t="s">
        <v>176</v>
      </c>
      <c r="B36" s="84" t="s">
        <v>177</v>
      </c>
      <c r="C36" s="85" t="s">
        <v>218</v>
      </c>
      <c r="D36" s="13">
        <v>2</v>
      </c>
      <c r="E36" s="18"/>
      <c r="F36" s="18"/>
      <c r="G36" s="18"/>
      <c r="H36" s="18"/>
      <c r="I36" s="18"/>
      <c r="J36" s="18"/>
      <c r="K36" s="18"/>
      <c r="L36" s="18"/>
      <c r="M36" s="18"/>
      <c r="N36" s="21"/>
    </row>
    <row r="37" spans="1:14" x14ac:dyDescent="0.15">
      <c r="A37" s="77" t="s">
        <v>221</v>
      </c>
      <c r="B37" s="78" t="s">
        <v>109</v>
      </c>
      <c r="C37" s="79" t="s">
        <v>218</v>
      </c>
      <c r="D37" s="13">
        <v>2</v>
      </c>
      <c r="E37" s="14"/>
      <c r="F37" s="14"/>
      <c r="G37" s="14"/>
      <c r="H37" s="14"/>
      <c r="I37" s="14"/>
      <c r="J37" s="14"/>
      <c r="K37" s="14"/>
      <c r="L37" s="14"/>
      <c r="M37" s="14"/>
      <c r="N37" s="19"/>
    </row>
    <row r="38" spans="1:14" x14ac:dyDescent="0.15">
      <c r="A38" s="77" t="s">
        <v>93</v>
      </c>
      <c r="B38" s="78" t="s">
        <v>92</v>
      </c>
      <c r="C38" s="79" t="s">
        <v>219</v>
      </c>
      <c r="D38" s="13">
        <v>2</v>
      </c>
      <c r="E38" s="14"/>
      <c r="F38" s="14"/>
      <c r="G38" s="14"/>
      <c r="H38" s="14"/>
      <c r="I38" s="14"/>
      <c r="J38" s="14"/>
      <c r="K38" s="14"/>
      <c r="L38" s="14"/>
      <c r="M38" s="14"/>
      <c r="N38" s="19"/>
    </row>
    <row r="39" spans="1:14" x14ac:dyDescent="0.15">
      <c r="A39" s="77" t="s">
        <v>222</v>
      </c>
      <c r="B39" s="78" t="s">
        <v>111</v>
      </c>
      <c r="C39" s="79" t="s">
        <v>219</v>
      </c>
      <c r="D39" s="13">
        <v>1</v>
      </c>
      <c r="E39" s="14"/>
      <c r="F39" s="14"/>
      <c r="G39" s="14"/>
      <c r="H39" s="14"/>
      <c r="I39" s="14"/>
      <c r="J39" s="14"/>
      <c r="K39" s="14"/>
      <c r="L39" s="14"/>
      <c r="M39" s="14"/>
      <c r="N39" s="19"/>
    </row>
    <row r="40" spans="1:14" x14ac:dyDescent="0.15">
      <c r="A40" s="77" t="s">
        <v>178</v>
      </c>
      <c r="B40" s="78" t="s">
        <v>110</v>
      </c>
      <c r="C40" s="79" t="s">
        <v>218</v>
      </c>
      <c r="D40" s="13">
        <v>1</v>
      </c>
      <c r="E40" s="14"/>
      <c r="F40" s="14"/>
      <c r="G40" s="14"/>
      <c r="H40" s="14"/>
      <c r="I40" s="14"/>
      <c r="J40" s="14"/>
      <c r="K40" s="14"/>
      <c r="L40" s="14"/>
      <c r="M40" s="14"/>
      <c r="N40" s="19"/>
    </row>
    <row r="41" spans="1:14" x14ac:dyDescent="0.15">
      <c r="A41" s="77" t="s">
        <v>94</v>
      </c>
      <c r="B41" s="78" t="s">
        <v>95</v>
      </c>
      <c r="C41" s="79" t="s">
        <v>218</v>
      </c>
      <c r="D41" s="13">
        <v>2</v>
      </c>
      <c r="E41" s="14"/>
      <c r="F41" s="14"/>
      <c r="G41" s="14"/>
      <c r="H41" s="14"/>
      <c r="I41" s="14"/>
      <c r="J41" s="14"/>
      <c r="K41" s="14"/>
      <c r="L41" s="14"/>
      <c r="M41" s="14"/>
      <c r="N41" s="19"/>
    </row>
    <row r="42" spans="1:14" x14ac:dyDescent="0.15">
      <c r="A42" s="77" t="s">
        <v>96</v>
      </c>
      <c r="B42" s="78" t="s">
        <v>97</v>
      </c>
      <c r="C42" s="79" t="s">
        <v>219</v>
      </c>
      <c r="D42" s="13">
        <v>2</v>
      </c>
      <c r="E42" s="14"/>
      <c r="F42" s="14"/>
      <c r="G42" s="14"/>
      <c r="H42" s="14"/>
      <c r="I42" s="14"/>
      <c r="J42" s="14"/>
      <c r="K42" s="14"/>
      <c r="L42" s="14"/>
      <c r="M42" s="14"/>
      <c r="N42" s="19"/>
    </row>
    <row r="43" spans="1:14" x14ac:dyDescent="0.15">
      <c r="A43" s="77" t="s">
        <v>117</v>
      </c>
      <c r="B43" s="78" t="s">
        <v>118</v>
      </c>
      <c r="C43" s="79" t="s">
        <v>219</v>
      </c>
      <c r="D43" s="13">
        <v>1</v>
      </c>
      <c r="E43" s="14"/>
      <c r="F43" s="14"/>
      <c r="G43" s="14"/>
      <c r="H43" s="14"/>
      <c r="I43" s="14"/>
      <c r="J43" s="14"/>
      <c r="K43" s="14"/>
      <c r="L43" s="14"/>
      <c r="M43" s="14"/>
      <c r="N43" s="19"/>
    </row>
    <row r="44" spans="1:14" x14ac:dyDescent="0.15">
      <c r="A44" s="77" t="s">
        <v>116</v>
      </c>
      <c r="B44" s="78" t="s">
        <v>119</v>
      </c>
      <c r="C44" s="79" t="s">
        <v>218</v>
      </c>
      <c r="D44" s="13">
        <v>1</v>
      </c>
      <c r="E44" s="14"/>
      <c r="F44" s="14"/>
      <c r="G44" s="14"/>
      <c r="H44" s="14"/>
      <c r="I44" s="14"/>
      <c r="J44" s="14"/>
      <c r="K44" s="14"/>
      <c r="L44" s="14"/>
      <c r="M44" s="14"/>
      <c r="N44" s="19"/>
    </row>
    <row r="45" spans="1:14" x14ac:dyDescent="0.15">
      <c r="A45" s="77" t="s">
        <v>223</v>
      </c>
      <c r="B45" s="78" t="s">
        <v>113</v>
      </c>
      <c r="C45" s="79" t="s">
        <v>218</v>
      </c>
      <c r="D45" s="13">
        <v>2</v>
      </c>
      <c r="E45" s="14"/>
      <c r="F45" s="14"/>
      <c r="G45" s="14"/>
      <c r="H45" s="14"/>
      <c r="I45" s="14"/>
      <c r="J45" s="14"/>
      <c r="K45" s="14"/>
      <c r="L45" s="14"/>
      <c r="M45" s="14"/>
      <c r="N45" s="19"/>
    </row>
    <row r="46" spans="1:14" x14ac:dyDescent="0.15">
      <c r="A46" s="77" t="s">
        <v>224</v>
      </c>
      <c r="B46" s="78" t="s">
        <v>114</v>
      </c>
      <c r="C46" s="79" t="s">
        <v>219</v>
      </c>
      <c r="D46" s="13">
        <v>2</v>
      </c>
      <c r="E46" s="14"/>
      <c r="F46" s="14"/>
      <c r="G46" s="14"/>
      <c r="H46" s="14"/>
      <c r="I46" s="14"/>
      <c r="J46" s="14"/>
      <c r="K46" s="14"/>
      <c r="L46" s="14"/>
      <c r="M46" s="14"/>
      <c r="N46" s="19"/>
    </row>
    <row r="47" spans="1:14" x14ac:dyDescent="0.15">
      <c r="A47" s="77" t="s">
        <v>163</v>
      </c>
      <c r="B47" s="78" t="s">
        <v>115</v>
      </c>
      <c r="C47" s="79" t="s">
        <v>219</v>
      </c>
      <c r="D47" s="13">
        <v>2</v>
      </c>
      <c r="E47" s="14"/>
      <c r="F47" s="14"/>
      <c r="G47" s="14"/>
      <c r="H47" s="14"/>
      <c r="I47" s="14"/>
      <c r="J47" s="14"/>
      <c r="K47" s="14"/>
      <c r="L47" s="14"/>
      <c r="M47" s="14"/>
      <c r="N47" s="19"/>
    </row>
    <row r="48" spans="1:14" x14ac:dyDescent="0.15">
      <c r="A48" s="77" t="s">
        <v>225</v>
      </c>
      <c r="B48" s="78" t="s">
        <v>181</v>
      </c>
      <c r="C48" s="79" t="s">
        <v>200</v>
      </c>
      <c r="D48" s="13">
        <v>10</v>
      </c>
      <c r="E48" s="14"/>
      <c r="F48" s="14"/>
      <c r="G48" s="14"/>
      <c r="H48" s="14"/>
      <c r="I48" s="14"/>
      <c r="J48" s="14"/>
      <c r="K48" s="14"/>
      <c r="L48" s="14"/>
      <c r="M48" s="14"/>
      <c r="N48" s="19"/>
    </row>
    <row r="49" spans="1:14" x14ac:dyDescent="0.15">
      <c r="A49" s="77" t="s">
        <v>225</v>
      </c>
      <c r="B49" s="86" t="s">
        <v>182</v>
      </c>
      <c r="C49" s="79" t="s">
        <v>200</v>
      </c>
      <c r="D49" s="13">
        <v>4</v>
      </c>
      <c r="E49" s="14"/>
      <c r="F49" s="14"/>
      <c r="G49" s="14"/>
      <c r="H49" s="14"/>
      <c r="I49" s="14"/>
      <c r="J49" s="14"/>
      <c r="K49" s="14"/>
      <c r="L49" s="14"/>
      <c r="M49" s="14"/>
      <c r="N49" s="19"/>
    </row>
    <row r="50" spans="1:14" x14ac:dyDescent="0.15">
      <c r="A50" s="77" t="s">
        <v>179</v>
      </c>
      <c r="B50" s="86" t="s">
        <v>180</v>
      </c>
      <c r="C50" s="79" t="s">
        <v>85</v>
      </c>
      <c r="D50" s="13">
        <v>2</v>
      </c>
      <c r="E50" s="14"/>
      <c r="F50" s="14"/>
      <c r="G50" s="14"/>
      <c r="H50" s="14"/>
      <c r="I50" s="14"/>
      <c r="J50" s="14"/>
      <c r="K50" s="14"/>
      <c r="L50" s="14"/>
      <c r="M50" s="14"/>
      <c r="N50" s="19"/>
    </row>
    <row r="51" spans="1:14" x14ac:dyDescent="0.15">
      <c r="A51" s="77" t="s">
        <v>226</v>
      </c>
      <c r="B51" s="78" t="s">
        <v>120</v>
      </c>
      <c r="C51" s="79" t="s">
        <v>200</v>
      </c>
      <c r="D51" s="13">
        <v>1</v>
      </c>
      <c r="E51" s="14"/>
      <c r="F51" s="14"/>
      <c r="G51" s="14"/>
      <c r="H51" s="14"/>
      <c r="I51" s="14"/>
      <c r="J51" s="14"/>
      <c r="K51" s="14"/>
      <c r="L51" s="14"/>
      <c r="M51" s="14"/>
      <c r="N51" s="19"/>
    </row>
    <row r="52" spans="1:14" ht="14" thickBot="1" x14ac:dyDescent="0.2">
      <c r="A52" s="3" t="s">
        <v>71</v>
      </c>
      <c r="B52" s="2"/>
      <c r="C52" s="2"/>
      <c r="D52" s="58"/>
      <c r="E52" s="2"/>
      <c r="F52" s="2"/>
      <c r="G52" s="2"/>
      <c r="H52" s="2"/>
      <c r="I52" s="2"/>
      <c r="J52" s="2"/>
      <c r="K52" s="2"/>
      <c r="L52" s="2"/>
      <c r="M52" s="2"/>
      <c r="N52" s="4"/>
    </row>
    <row r="53" spans="1:14" x14ac:dyDescent="0.15">
      <c r="A53" s="63" t="s">
        <v>72</v>
      </c>
      <c r="B53" s="8"/>
      <c r="C53" s="8"/>
      <c r="D53" s="62"/>
      <c r="E53" s="8"/>
      <c r="F53" s="8"/>
      <c r="G53" s="8"/>
      <c r="H53" s="8"/>
      <c r="I53" s="8"/>
      <c r="J53" s="8"/>
      <c r="K53" s="8"/>
      <c r="L53" s="8"/>
      <c r="M53" s="8"/>
      <c r="N53" s="61"/>
    </row>
    <row r="54" spans="1:14" x14ac:dyDescent="0.15">
      <c r="A54" s="87" t="s">
        <v>183</v>
      </c>
      <c r="B54" s="88" t="s">
        <v>184</v>
      </c>
      <c r="C54" s="89" t="s">
        <v>218</v>
      </c>
      <c r="D54" s="72">
        <v>2</v>
      </c>
      <c r="E54" s="71"/>
      <c r="F54" s="71"/>
      <c r="G54" s="71"/>
      <c r="H54" s="71"/>
      <c r="I54" s="71"/>
      <c r="J54" s="71"/>
      <c r="K54" s="71"/>
      <c r="L54" s="71"/>
      <c r="M54" s="71"/>
      <c r="N54" s="73"/>
    </row>
    <row r="55" spans="1:14" x14ac:dyDescent="0.15">
      <c r="A55" s="87" t="s">
        <v>159</v>
      </c>
      <c r="B55" s="88" t="s">
        <v>185</v>
      </c>
      <c r="C55" s="89" t="s">
        <v>219</v>
      </c>
      <c r="D55" s="72">
        <v>1</v>
      </c>
      <c r="E55" s="71"/>
      <c r="F55" s="71"/>
      <c r="G55" s="71"/>
      <c r="H55" s="71"/>
      <c r="I55" s="71"/>
      <c r="J55" s="71"/>
      <c r="K55" s="71"/>
      <c r="L55" s="71"/>
      <c r="M55" s="71"/>
      <c r="N55" s="73"/>
    </row>
    <row r="56" spans="1:14" x14ac:dyDescent="0.15">
      <c r="A56" s="87" t="s">
        <v>160</v>
      </c>
      <c r="B56" s="88" t="s">
        <v>112</v>
      </c>
      <c r="C56" s="89" t="s">
        <v>218</v>
      </c>
      <c r="D56" s="72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3"/>
    </row>
    <row r="57" spans="1:14" x14ac:dyDescent="0.15">
      <c r="A57" s="77" t="s">
        <v>172</v>
      </c>
      <c r="B57" s="78" t="s">
        <v>173</v>
      </c>
      <c r="C57" s="79" t="s">
        <v>218</v>
      </c>
      <c r="D57" s="13">
        <v>3</v>
      </c>
      <c r="E57" s="71"/>
      <c r="F57" s="71"/>
      <c r="G57" s="71"/>
      <c r="H57" s="71"/>
      <c r="I57" s="71"/>
      <c r="J57" s="71"/>
      <c r="K57" s="71"/>
      <c r="L57" s="71"/>
      <c r="M57" s="71"/>
      <c r="N57" s="73"/>
    </row>
    <row r="58" spans="1:14" x14ac:dyDescent="0.15">
      <c r="A58" s="87" t="s">
        <v>186</v>
      </c>
      <c r="B58" s="88" t="s">
        <v>187</v>
      </c>
      <c r="C58" s="89" t="s">
        <v>219</v>
      </c>
      <c r="D58" s="72">
        <v>1</v>
      </c>
      <c r="E58" s="71"/>
      <c r="F58" s="71"/>
      <c r="G58" s="71"/>
      <c r="H58" s="71"/>
      <c r="I58" s="71"/>
      <c r="J58" s="71"/>
      <c r="K58" s="71"/>
      <c r="L58" s="71"/>
      <c r="M58" s="71"/>
      <c r="N58" s="73"/>
    </row>
    <row r="59" spans="1:14" x14ac:dyDescent="0.15">
      <c r="A59" s="87" t="s">
        <v>188</v>
      </c>
      <c r="B59" s="88" t="s">
        <v>189</v>
      </c>
      <c r="C59" s="89" t="s">
        <v>218</v>
      </c>
      <c r="D59" s="72">
        <v>2</v>
      </c>
      <c r="E59" s="71"/>
      <c r="F59" s="71"/>
      <c r="G59" s="71"/>
      <c r="H59" s="71"/>
      <c r="I59" s="71"/>
      <c r="J59" s="71"/>
      <c r="K59" s="71"/>
      <c r="L59" s="71"/>
      <c r="M59" s="71"/>
      <c r="N59" s="73"/>
    </row>
    <row r="60" spans="1:14" x14ac:dyDescent="0.15">
      <c r="A60" s="87" t="s">
        <v>161</v>
      </c>
      <c r="B60" s="88" t="s">
        <v>190</v>
      </c>
      <c r="C60" s="89" t="s">
        <v>218</v>
      </c>
      <c r="D60" s="72">
        <v>1</v>
      </c>
      <c r="E60" s="71"/>
      <c r="F60" s="71"/>
      <c r="G60" s="71"/>
      <c r="H60" s="71"/>
      <c r="I60" s="71"/>
      <c r="J60" s="71"/>
      <c r="K60" s="71"/>
      <c r="L60" s="71"/>
      <c r="M60" s="71"/>
      <c r="N60" s="73"/>
    </row>
    <row r="61" spans="1:14" x14ac:dyDescent="0.15">
      <c r="A61" s="87" t="s">
        <v>191</v>
      </c>
      <c r="B61" s="88" t="s">
        <v>192</v>
      </c>
      <c r="C61" s="89" t="s">
        <v>218</v>
      </c>
      <c r="D61" s="72">
        <v>2</v>
      </c>
      <c r="E61" s="71"/>
      <c r="F61" s="71"/>
      <c r="G61" s="71"/>
      <c r="H61" s="71"/>
      <c r="I61" s="71"/>
      <c r="J61" s="71"/>
      <c r="K61" s="71"/>
      <c r="L61" s="71"/>
      <c r="M61" s="71"/>
      <c r="N61" s="73"/>
    </row>
    <row r="62" spans="1:14" x14ac:dyDescent="0.15">
      <c r="A62" s="87" t="s">
        <v>155</v>
      </c>
      <c r="B62" s="88" t="s">
        <v>156</v>
      </c>
      <c r="C62" s="89" t="s">
        <v>219</v>
      </c>
      <c r="D62" s="72">
        <v>2</v>
      </c>
      <c r="E62" s="71"/>
      <c r="F62" s="71"/>
      <c r="G62" s="71"/>
      <c r="H62" s="71"/>
      <c r="I62" s="71"/>
      <c r="J62" s="71"/>
      <c r="K62" s="71"/>
      <c r="L62" s="71"/>
      <c r="M62" s="71"/>
      <c r="N62" s="73"/>
    </row>
    <row r="63" spans="1:14" x14ac:dyDescent="0.15">
      <c r="A63" s="87" t="s">
        <v>157</v>
      </c>
      <c r="B63" s="88" t="s">
        <v>158</v>
      </c>
      <c r="C63" s="89" t="s">
        <v>219</v>
      </c>
      <c r="D63" s="72">
        <v>2</v>
      </c>
      <c r="E63" s="71"/>
      <c r="F63" s="71"/>
      <c r="G63" s="71"/>
      <c r="H63" s="71"/>
      <c r="I63" s="71"/>
      <c r="J63" s="71"/>
      <c r="K63" s="71"/>
      <c r="L63" s="71"/>
      <c r="M63" s="71"/>
      <c r="N63" s="73"/>
    </row>
    <row r="64" spans="1:14" x14ac:dyDescent="0.15">
      <c r="A64" s="57" t="s">
        <v>100</v>
      </c>
      <c r="B64" s="50"/>
      <c r="C64" s="50"/>
      <c r="D64" s="51"/>
      <c r="E64" s="50"/>
      <c r="F64" s="50"/>
      <c r="G64" s="50"/>
      <c r="H64" s="50"/>
      <c r="I64" s="50"/>
      <c r="J64" s="50"/>
      <c r="K64" s="50"/>
      <c r="L64" s="50"/>
      <c r="M64" s="50"/>
      <c r="N64" s="53"/>
    </row>
    <row r="65" spans="1:14" x14ac:dyDescent="0.15">
      <c r="A65" s="57" t="s">
        <v>99</v>
      </c>
      <c r="B65" s="50"/>
      <c r="C65" s="50"/>
      <c r="D65" s="51"/>
      <c r="E65" s="50"/>
      <c r="F65" s="50"/>
      <c r="G65" s="50"/>
      <c r="H65" s="50"/>
      <c r="I65" s="50"/>
      <c r="J65" s="50"/>
      <c r="K65" s="50"/>
      <c r="L65" s="50"/>
      <c r="M65" s="50"/>
      <c r="N65" s="53"/>
    </row>
    <row r="66" spans="1:14" x14ac:dyDescent="0.15">
      <c r="A66" s="57"/>
      <c r="B66" s="50"/>
      <c r="C66" s="50"/>
      <c r="D66" s="51"/>
      <c r="E66" s="50"/>
      <c r="F66" s="50"/>
      <c r="G66" s="50"/>
      <c r="H66" s="50"/>
      <c r="I66" s="50"/>
      <c r="J66" s="50"/>
      <c r="K66" s="50"/>
      <c r="L66" s="50"/>
      <c r="M66" s="50"/>
      <c r="N66" s="53"/>
    </row>
    <row r="67" spans="1:14" ht="14" thickBot="1" x14ac:dyDescent="0.2">
      <c r="A67" s="52" t="s">
        <v>194</v>
      </c>
      <c r="B67" s="50"/>
      <c r="C67" s="50"/>
      <c r="D67" s="51"/>
      <c r="E67" s="50"/>
      <c r="F67" s="50"/>
      <c r="G67" s="50"/>
      <c r="H67" s="50"/>
      <c r="I67" s="50"/>
      <c r="J67" s="50"/>
      <c r="K67" s="50"/>
      <c r="L67" s="50"/>
      <c r="M67" s="50"/>
      <c r="N67" s="53"/>
    </row>
    <row r="68" spans="1:14" x14ac:dyDescent="0.15">
      <c r="A68" s="60" t="s">
        <v>73</v>
      </c>
      <c r="B68" s="8"/>
      <c r="C68" s="8"/>
      <c r="D68" s="62"/>
      <c r="E68" s="8"/>
      <c r="F68" s="8"/>
      <c r="G68" s="8"/>
      <c r="H68" s="8"/>
      <c r="I68" s="8"/>
      <c r="J68" s="8"/>
      <c r="K68" s="8"/>
      <c r="L68" s="8"/>
      <c r="M68" s="8"/>
      <c r="N68" s="61"/>
    </row>
    <row r="69" spans="1:14" x14ac:dyDescent="0.15">
      <c r="A69" s="77" t="s">
        <v>124</v>
      </c>
      <c r="B69" s="78" t="s">
        <v>86</v>
      </c>
      <c r="C69" s="79" t="s">
        <v>200</v>
      </c>
      <c r="D69" s="13">
        <v>3</v>
      </c>
      <c r="E69" s="14"/>
      <c r="F69" s="14"/>
      <c r="G69" s="14"/>
      <c r="H69" s="14"/>
      <c r="I69" s="14"/>
      <c r="J69" s="14"/>
      <c r="K69" s="14"/>
      <c r="L69" s="14"/>
      <c r="M69" s="14"/>
      <c r="N69" s="19"/>
    </row>
    <row r="70" spans="1:14" x14ac:dyDescent="0.15">
      <c r="A70" s="77" t="s">
        <v>121</v>
      </c>
      <c r="B70" s="78" t="s">
        <v>88</v>
      </c>
      <c r="C70" s="79" t="s">
        <v>200</v>
      </c>
      <c r="D70" s="13">
        <v>1</v>
      </c>
      <c r="E70" s="14"/>
      <c r="F70" s="14"/>
      <c r="G70" s="14"/>
      <c r="H70" s="14"/>
      <c r="I70" s="14"/>
      <c r="J70" s="14"/>
      <c r="K70" s="14"/>
      <c r="L70" s="14"/>
      <c r="M70" s="14"/>
      <c r="N70" s="19"/>
    </row>
    <row r="71" spans="1:14" x14ac:dyDescent="0.15">
      <c r="A71" s="90" t="s">
        <v>122</v>
      </c>
      <c r="B71" s="78" t="s">
        <v>89</v>
      </c>
      <c r="C71" s="79" t="s">
        <v>200</v>
      </c>
      <c r="D71" s="13">
        <v>4</v>
      </c>
      <c r="E71" s="14"/>
      <c r="F71" s="14"/>
      <c r="G71" s="14"/>
      <c r="H71" s="14"/>
      <c r="I71" s="14"/>
      <c r="J71" s="14"/>
      <c r="K71" s="14"/>
      <c r="L71" s="14"/>
      <c r="M71" s="14"/>
      <c r="N71" s="19"/>
    </row>
    <row r="72" spans="1:14" x14ac:dyDescent="0.15">
      <c r="A72" s="90" t="s">
        <v>123</v>
      </c>
      <c r="B72" s="78" t="s">
        <v>90</v>
      </c>
      <c r="C72" s="79" t="s">
        <v>200</v>
      </c>
      <c r="D72" s="13">
        <v>3</v>
      </c>
      <c r="E72" s="14"/>
      <c r="F72" s="14"/>
      <c r="G72" s="14"/>
      <c r="H72" s="14"/>
      <c r="I72" s="14"/>
      <c r="J72" s="14"/>
      <c r="K72" s="14"/>
      <c r="L72" s="14"/>
      <c r="M72" s="14"/>
      <c r="N72" s="19"/>
    </row>
    <row r="73" spans="1:14" ht="14" thickBot="1" x14ac:dyDescent="0.2">
      <c r="A73" s="91" t="s">
        <v>227</v>
      </c>
      <c r="B73" s="92" t="s">
        <v>91</v>
      </c>
      <c r="C73" s="93" t="s">
        <v>200</v>
      </c>
      <c r="D73" s="24">
        <v>16</v>
      </c>
      <c r="E73" s="74"/>
      <c r="F73" s="74"/>
      <c r="G73" s="74"/>
      <c r="H73" s="74"/>
      <c r="I73" s="74"/>
      <c r="J73" s="74"/>
      <c r="K73" s="74"/>
      <c r="L73" s="74"/>
      <c r="M73" s="74"/>
      <c r="N73" s="23"/>
    </row>
    <row r="74" spans="1:14" ht="14" thickBot="1" x14ac:dyDescent="0.2">
      <c r="A74" s="46" t="s">
        <v>71</v>
      </c>
      <c r="B74" s="47"/>
      <c r="C74" s="47"/>
      <c r="D74" s="48"/>
      <c r="E74" s="47"/>
      <c r="F74" s="47"/>
      <c r="G74" s="47"/>
      <c r="H74" s="47"/>
      <c r="I74" s="47"/>
      <c r="J74" s="47"/>
      <c r="K74" s="47"/>
      <c r="L74" s="47"/>
      <c r="M74" s="47"/>
      <c r="N74" s="49"/>
    </row>
    <row r="75" spans="1:14" x14ac:dyDescent="0.15">
      <c r="A75" s="25" t="s">
        <v>228</v>
      </c>
      <c r="B75" s="59"/>
      <c r="C75" s="64" t="s">
        <v>193</v>
      </c>
      <c r="D75" s="62"/>
      <c r="E75" s="8"/>
      <c r="F75" s="8"/>
      <c r="G75" s="8"/>
      <c r="H75" s="8"/>
      <c r="I75" s="8"/>
      <c r="J75" s="8"/>
      <c r="K75" s="8"/>
      <c r="L75" s="8"/>
      <c r="M75" s="8"/>
      <c r="N75" s="61"/>
    </row>
    <row r="76" spans="1:14" x14ac:dyDescent="0.15">
      <c r="A76" s="16" t="s">
        <v>162</v>
      </c>
      <c r="B76" s="17"/>
      <c r="C76" s="66" t="s">
        <v>98</v>
      </c>
      <c r="D76" s="55"/>
      <c r="E76" s="50"/>
      <c r="F76" s="50"/>
      <c r="G76" s="50"/>
      <c r="H76" s="50"/>
      <c r="I76" s="50"/>
      <c r="J76" s="50"/>
      <c r="K76" s="50"/>
      <c r="L76" s="50"/>
      <c r="M76" s="50"/>
      <c r="N76" s="53"/>
    </row>
    <row r="77" spans="1:14" x14ac:dyDescent="0.15">
      <c r="A77" s="11" t="s">
        <v>125</v>
      </c>
      <c r="B77" s="12"/>
      <c r="C77" s="22" t="s">
        <v>193</v>
      </c>
      <c r="D77" s="56"/>
      <c r="E77" s="12"/>
      <c r="F77" s="12"/>
      <c r="G77" s="12"/>
      <c r="H77" s="12"/>
      <c r="I77" s="12"/>
      <c r="J77" s="12"/>
      <c r="K77" s="12"/>
      <c r="L77" s="12"/>
      <c r="M77" s="12"/>
      <c r="N77" s="15"/>
    </row>
    <row r="78" spans="1:14" x14ac:dyDescent="0.15">
      <c r="A78" s="11" t="s">
        <v>14</v>
      </c>
      <c r="B78" s="27"/>
      <c r="C78" s="22" t="s">
        <v>193</v>
      </c>
      <c r="D78" s="56"/>
      <c r="E78" s="12"/>
      <c r="F78" s="12"/>
      <c r="G78" s="12"/>
      <c r="H78" s="12"/>
      <c r="I78" s="12"/>
      <c r="J78" s="12"/>
      <c r="K78" s="12"/>
      <c r="L78" s="12"/>
      <c r="M78" s="12"/>
      <c r="N78" s="15"/>
    </row>
    <row r="79" spans="1:14" ht="14" thickBot="1" x14ac:dyDescent="0.2">
      <c r="A79" s="5" t="s">
        <v>101</v>
      </c>
      <c r="B79" s="6"/>
      <c r="C79" s="67" t="s">
        <v>193</v>
      </c>
      <c r="D79" s="68"/>
      <c r="E79" s="69"/>
      <c r="F79" s="69"/>
      <c r="G79" s="69"/>
      <c r="H79" s="69"/>
      <c r="I79" s="69"/>
      <c r="J79" s="69"/>
      <c r="K79" s="69"/>
      <c r="L79" s="69"/>
      <c r="M79" s="69"/>
      <c r="N79" s="70"/>
    </row>
  </sheetData>
  <phoneticPr fontId="0" type="noConversion"/>
  <printOptions horizontalCentered="1" verticalCentered="1"/>
  <pageMargins left="0.25" right="0.25" top="0.25" bottom="0.25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87"/>
  <sheetViews>
    <sheetView workbookViewId="0">
      <selection activeCell="J10" sqref="J10"/>
    </sheetView>
  </sheetViews>
  <sheetFormatPr baseColWidth="10" defaultColWidth="8.83203125" defaultRowHeight="13" x14ac:dyDescent="0.15"/>
  <cols>
    <col min="1" max="1" width="34.1640625" customWidth="1"/>
    <col min="2" max="2" width="17" customWidth="1"/>
    <col min="3" max="3" width="4.1640625" style="115" customWidth="1"/>
    <col min="4" max="4" width="5.1640625" style="128" bestFit="1" customWidth="1"/>
    <col min="5" max="15" width="5.6640625" customWidth="1"/>
    <col min="16" max="16" width="4.33203125" customWidth="1"/>
    <col min="17" max="17" width="10.5" style="129" bestFit="1" customWidth="1"/>
    <col min="18" max="18" width="11.5" style="100" bestFit="1" customWidth="1"/>
    <col min="19" max="19" width="4.5" style="101" bestFit="1" customWidth="1"/>
  </cols>
  <sheetData>
    <row r="1" spans="1:23" ht="16" x14ac:dyDescent="0.2">
      <c r="A1" s="28" t="s">
        <v>170</v>
      </c>
      <c r="B1" s="29"/>
      <c r="C1" s="30"/>
      <c r="D1" s="31"/>
      <c r="E1" s="30"/>
      <c r="F1" s="30"/>
      <c r="G1" s="30"/>
      <c r="H1" s="30"/>
      <c r="I1" s="30"/>
      <c r="J1" s="30"/>
      <c r="K1" s="32"/>
      <c r="L1" s="32"/>
      <c r="M1" s="32"/>
      <c r="N1" s="32"/>
      <c r="O1" s="33"/>
      <c r="Q1" s="129" t="s">
        <v>17</v>
      </c>
      <c r="R1" s="100" t="s">
        <v>19</v>
      </c>
      <c r="U1" s="136" t="s">
        <v>149</v>
      </c>
      <c r="V1" s="136" t="s">
        <v>19</v>
      </c>
      <c r="W1" s="136" t="s">
        <v>150</v>
      </c>
    </row>
    <row r="2" spans="1:23" ht="18" customHeight="1" x14ac:dyDescent="0.2">
      <c r="A2" s="34" t="s">
        <v>126</v>
      </c>
      <c r="B2" s="35"/>
      <c r="C2" s="268" t="s">
        <v>65</v>
      </c>
      <c r="D2" s="268"/>
      <c r="E2" s="268"/>
      <c r="F2" s="268"/>
      <c r="G2" s="268"/>
      <c r="H2" s="269" t="s">
        <v>140</v>
      </c>
      <c r="I2" s="269"/>
      <c r="J2" s="269"/>
      <c r="K2" s="269"/>
      <c r="L2" s="269"/>
      <c r="M2" s="269"/>
      <c r="N2" s="269"/>
      <c r="O2" s="270"/>
      <c r="Q2" s="129">
        <f>SUM(Q7:Q87)</f>
        <v>136</v>
      </c>
      <c r="U2">
        <f>SUM(U3:U117)</f>
        <v>198</v>
      </c>
    </row>
    <row r="3" spans="1:23" x14ac:dyDescent="0.15">
      <c r="A3" s="40" t="s">
        <v>143</v>
      </c>
      <c r="B3" s="41" t="s">
        <v>142</v>
      </c>
      <c r="C3" s="103" t="s">
        <v>197</v>
      </c>
      <c r="D3" s="42"/>
      <c r="E3" s="41"/>
      <c r="F3" s="41"/>
      <c r="G3" s="41"/>
      <c r="H3" s="41"/>
      <c r="I3" s="41"/>
      <c r="J3" s="41"/>
      <c r="K3" s="41" t="s">
        <v>43</v>
      </c>
      <c r="L3" s="41"/>
      <c r="M3" s="41"/>
      <c r="N3" s="41"/>
      <c r="O3" s="43"/>
    </row>
    <row r="4" spans="1:23" x14ac:dyDescent="0.15">
      <c r="A4" s="40" t="s">
        <v>82</v>
      </c>
      <c r="B4" s="41"/>
      <c r="C4" s="103"/>
      <c r="D4" s="42" t="s">
        <v>199</v>
      </c>
      <c r="E4" s="12" t="s">
        <v>83</v>
      </c>
      <c r="F4" s="41"/>
      <c r="G4" s="41"/>
      <c r="H4" s="41" t="s">
        <v>84</v>
      </c>
      <c r="I4" s="12"/>
      <c r="J4" s="12"/>
      <c r="K4" s="12"/>
      <c r="L4" s="12"/>
      <c r="M4" s="12"/>
      <c r="N4" s="12"/>
      <c r="O4" s="27"/>
    </row>
    <row r="5" spans="1:23" ht="14" thickBot="1" x14ac:dyDescent="0.2">
      <c r="A5" s="44" t="s">
        <v>195</v>
      </c>
      <c r="B5" s="44"/>
      <c r="C5" s="104"/>
      <c r="D5" s="45"/>
      <c r="E5" s="2"/>
      <c r="F5" s="44"/>
      <c r="G5" s="44"/>
      <c r="H5" s="44"/>
      <c r="I5" s="2"/>
      <c r="J5" s="2"/>
      <c r="K5" s="2"/>
      <c r="L5" s="2"/>
      <c r="M5" s="2"/>
      <c r="N5" s="2"/>
      <c r="O5" s="2"/>
    </row>
    <row r="6" spans="1:23" ht="14" thickBot="1" x14ac:dyDescent="0.2">
      <c r="A6" s="157"/>
      <c r="B6" s="281" t="s">
        <v>47</v>
      </c>
      <c r="C6" s="282"/>
      <c r="D6" s="283"/>
      <c r="E6" s="154" t="s">
        <v>219</v>
      </c>
      <c r="F6" s="158" t="s">
        <v>218</v>
      </c>
      <c r="G6" s="158" t="s">
        <v>219</v>
      </c>
      <c r="H6" s="158" t="s">
        <v>218</v>
      </c>
      <c r="I6" s="155" t="s">
        <v>219</v>
      </c>
      <c r="J6" s="155" t="s">
        <v>218</v>
      </c>
      <c r="K6" s="155" t="s">
        <v>219</v>
      </c>
      <c r="L6" s="155" t="s">
        <v>218</v>
      </c>
      <c r="M6" s="155"/>
      <c r="N6" s="155"/>
      <c r="O6" s="156"/>
    </row>
    <row r="7" spans="1:23" ht="15.75" customHeight="1" x14ac:dyDescent="0.15">
      <c r="A7" s="302" t="s">
        <v>127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4"/>
      <c r="Q7" s="100"/>
      <c r="R7" s="129">
        <f>SUM(Q8:Q20)</f>
        <v>28</v>
      </c>
      <c r="S7" s="102">
        <f>R7/$Q$2</f>
        <v>0.20588235294117646</v>
      </c>
    </row>
    <row r="8" spans="1:23" x14ac:dyDescent="0.15">
      <c r="A8" s="77" t="s">
        <v>128</v>
      </c>
      <c r="B8" s="78" t="s">
        <v>229</v>
      </c>
      <c r="C8" s="106" t="s">
        <v>200</v>
      </c>
      <c r="D8" s="117">
        <v>3</v>
      </c>
      <c r="E8" s="228" t="s">
        <v>59</v>
      </c>
      <c r="F8" s="228"/>
      <c r="G8" s="228"/>
      <c r="H8" s="228"/>
      <c r="I8" s="228"/>
      <c r="J8" s="228"/>
      <c r="K8" s="228"/>
      <c r="L8" s="228"/>
      <c r="M8" s="228"/>
      <c r="N8" s="227"/>
      <c r="O8" s="229"/>
      <c r="Q8" s="129">
        <v>3</v>
      </c>
      <c r="U8" s="129">
        <v>3</v>
      </c>
      <c r="V8" s="100"/>
      <c r="W8" s="101"/>
    </row>
    <row r="9" spans="1:23" x14ac:dyDescent="0.15">
      <c r="A9" s="80" t="s">
        <v>129</v>
      </c>
      <c r="B9" s="81" t="s">
        <v>230</v>
      </c>
      <c r="C9" s="107" t="s">
        <v>200</v>
      </c>
      <c r="D9" s="118">
        <v>3</v>
      </c>
      <c r="E9" s="230"/>
      <c r="F9" s="230" t="s">
        <v>59</v>
      </c>
      <c r="G9" s="230"/>
      <c r="H9" s="230"/>
      <c r="I9" s="230"/>
      <c r="J9" s="230"/>
      <c r="K9" s="230"/>
      <c r="L9" s="230"/>
      <c r="M9" s="230"/>
      <c r="N9" s="231"/>
      <c r="O9" s="232"/>
      <c r="Q9" s="129">
        <v>3</v>
      </c>
      <c r="U9" s="129">
        <v>3</v>
      </c>
      <c r="V9" s="100"/>
      <c r="W9" s="101"/>
    </row>
    <row r="10" spans="1:23" x14ac:dyDescent="0.15">
      <c r="A10" s="94" t="s">
        <v>26</v>
      </c>
      <c r="B10" s="78" t="s">
        <v>29</v>
      </c>
      <c r="C10" s="106" t="s">
        <v>219</v>
      </c>
      <c r="D10" s="134" t="s">
        <v>145</v>
      </c>
      <c r="E10" s="228"/>
      <c r="F10" s="228"/>
      <c r="G10" s="228" t="s">
        <v>59</v>
      </c>
      <c r="H10" s="228"/>
      <c r="I10" s="228"/>
      <c r="J10" s="228"/>
      <c r="K10" s="228"/>
      <c r="L10" s="228"/>
      <c r="M10" s="228"/>
      <c r="N10" s="227"/>
      <c r="O10" s="229"/>
      <c r="U10" s="129"/>
      <c r="V10" s="100"/>
      <c r="W10" s="101"/>
    </row>
    <row r="11" spans="1:23" x14ac:dyDescent="0.15">
      <c r="A11" s="77" t="s">
        <v>152</v>
      </c>
      <c r="B11" s="81" t="s">
        <v>30</v>
      </c>
      <c r="C11" s="107" t="s">
        <v>200</v>
      </c>
      <c r="D11" s="118">
        <v>3</v>
      </c>
      <c r="E11" s="230"/>
      <c r="F11" s="230" t="s">
        <v>59</v>
      </c>
      <c r="G11" s="230"/>
      <c r="H11" s="230"/>
      <c r="I11" s="230"/>
      <c r="J11" s="230"/>
      <c r="K11" s="230"/>
      <c r="L11" s="230"/>
      <c r="M11" s="230"/>
      <c r="N11" s="231"/>
      <c r="O11" s="232"/>
      <c r="Q11" s="129">
        <v>3</v>
      </c>
      <c r="U11" s="129">
        <v>3</v>
      </c>
      <c r="V11" s="100"/>
      <c r="W11" s="101"/>
    </row>
    <row r="12" spans="1:23" x14ac:dyDescent="0.15">
      <c r="A12" s="77" t="s">
        <v>152</v>
      </c>
      <c r="B12" s="78" t="s">
        <v>31</v>
      </c>
      <c r="C12" s="106" t="s">
        <v>200</v>
      </c>
      <c r="D12" s="117">
        <v>3</v>
      </c>
      <c r="E12" s="228"/>
      <c r="F12" s="228"/>
      <c r="G12" s="228"/>
      <c r="H12" s="228" t="s">
        <v>59</v>
      </c>
      <c r="I12" s="228"/>
      <c r="J12" s="228"/>
      <c r="K12" s="228"/>
      <c r="L12" s="228"/>
      <c r="M12" s="228"/>
      <c r="N12" s="227"/>
      <c r="O12" s="229"/>
      <c r="Q12" s="129">
        <v>3</v>
      </c>
      <c r="U12" s="129">
        <v>3</v>
      </c>
      <c r="V12" s="100"/>
      <c r="W12" s="101"/>
    </row>
    <row r="13" spans="1:23" x14ac:dyDescent="0.15">
      <c r="A13" s="77" t="s">
        <v>27</v>
      </c>
      <c r="B13" s="81" t="s">
        <v>28</v>
      </c>
      <c r="C13" s="107" t="s">
        <v>200</v>
      </c>
      <c r="D13" s="132" t="s">
        <v>145</v>
      </c>
      <c r="E13" s="230"/>
      <c r="F13" s="230"/>
      <c r="G13" s="230"/>
      <c r="H13" s="230"/>
      <c r="I13" s="230"/>
      <c r="J13" s="230"/>
      <c r="K13" s="230"/>
      <c r="L13" s="230" t="s">
        <v>59</v>
      </c>
      <c r="M13" s="230"/>
      <c r="N13" s="231"/>
      <c r="O13" s="232"/>
      <c r="U13" s="129"/>
      <c r="V13" s="100"/>
      <c r="W13" s="101"/>
    </row>
    <row r="14" spans="1:23" x14ac:dyDescent="0.15">
      <c r="A14" s="77" t="s">
        <v>32</v>
      </c>
      <c r="B14" s="78"/>
      <c r="C14" s="106" t="s">
        <v>200</v>
      </c>
      <c r="D14" s="119" t="s">
        <v>33</v>
      </c>
      <c r="E14" s="228"/>
      <c r="F14" s="228"/>
      <c r="G14" s="228"/>
      <c r="H14" s="228"/>
      <c r="I14" s="228"/>
      <c r="J14" s="228"/>
      <c r="K14" s="228" t="s">
        <v>59</v>
      </c>
      <c r="L14" s="228"/>
      <c r="M14" s="228"/>
      <c r="N14" s="227"/>
      <c r="O14" s="229"/>
      <c r="Q14" s="129">
        <v>3</v>
      </c>
      <c r="U14" s="129">
        <v>3</v>
      </c>
      <c r="V14" s="100"/>
      <c r="W14" s="101"/>
    </row>
    <row r="15" spans="1:23" x14ac:dyDescent="0.15">
      <c r="A15" s="77" t="s">
        <v>132</v>
      </c>
      <c r="B15" s="81"/>
      <c r="C15" s="107" t="s">
        <v>200</v>
      </c>
      <c r="D15" s="120">
        <v>4</v>
      </c>
      <c r="E15" s="230"/>
      <c r="F15" s="230"/>
      <c r="G15" s="230"/>
      <c r="H15" s="230"/>
      <c r="I15" s="230" t="s">
        <v>59</v>
      </c>
      <c r="J15" s="230"/>
      <c r="K15" s="230"/>
      <c r="L15" s="230"/>
      <c r="M15" s="230"/>
      <c r="N15" s="231"/>
      <c r="O15" s="232"/>
      <c r="Q15" s="129">
        <v>4</v>
      </c>
      <c r="U15" s="129">
        <v>4</v>
      </c>
      <c r="V15" s="100"/>
      <c r="W15" s="101"/>
    </row>
    <row r="16" spans="1:23" x14ac:dyDescent="0.15">
      <c r="A16" s="77" t="s">
        <v>132</v>
      </c>
      <c r="B16" s="78"/>
      <c r="C16" s="106" t="s">
        <v>200</v>
      </c>
      <c r="D16" s="119" t="s">
        <v>133</v>
      </c>
      <c r="E16" s="228"/>
      <c r="F16" s="228"/>
      <c r="G16" s="228"/>
      <c r="H16" s="228"/>
      <c r="I16" s="228"/>
      <c r="J16" s="228" t="s">
        <v>59</v>
      </c>
      <c r="K16" s="228"/>
      <c r="L16" s="228"/>
      <c r="M16" s="228"/>
      <c r="N16" s="227"/>
      <c r="O16" s="229"/>
      <c r="Q16" s="129">
        <v>3</v>
      </c>
      <c r="U16" s="129">
        <v>3</v>
      </c>
      <c r="V16" s="100"/>
      <c r="W16" s="101"/>
    </row>
    <row r="17" spans="1:24" x14ac:dyDescent="0.15">
      <c r="A17" s="77" t="s">
        <v>134</v>
      </c>
      <c r="B17" s="78" t="s">
        <v>137</v>
      </c>
      <c r="C17" s="106" t="s">
        <v>200</v>
      </c>
      <c r="D17" s="134" t="s">
        <v>146</v>
      </c>
      <c r="E17" s="228" t="s">
        <v>59</v>
      </c>
      <c r="F17" s="228"/>
      <c r="G17" s="228"/>
      <c r="H17" s="228"/>
      <c r="I17" s="228"/>
      <c r="J17" s="228"/>
      <c r="K17" s="228"/>
      <c r="L17" s="228"/>
      <c r="M17" s="228"/>
      <c r="N17" s="227"/>
      <c r="O17" s="229"/>
      <c r="U17" s="129"/>
      <c r="V17" s="100"/>
      <c r="W17" s="101"/>
    </row>
    <row r="18" spans="1:24" x14ac:dyDescent="0.15">
      <c r="A18" s="77" t="s">
        <v>135</v>
      </c>
      <c r="B18" s="78"/>
      <c r="C18" s="106" t="s">
        <v>200</v>
      </c>
      <c r="D18" s="117" t="s">
        <v>133</v>
      </c>
      <c r="E18" s="228"/>
      <c r="F18" s="228" t="s">
        <v>59</v>
      </c>
      <c r="G18" s="228"/>
      <c r="H18" s="228"/>
      <c r="I18" s="228"/>
      <c r="J18" s="228"/>
      <c r="K18" s="228"/>
      <c r="L18" s="228"/>
      <c r="M18" s="228"/>
      <c r="N18" s="227"/>
      <c r="O18" s="229"/>
      <c r="Q18" s="129">
        <v>3</v>
      </c>
      <c r="U18" s="129">
        <v>3</v>
      </c>
      <c r="V18" s="100"/>
      <c r="W18" s="101"/>
    </row>
    <row r="19" spans="1:24" x14ac:dyDescent="0.15">
      <c r="A19" s="77" t="s">
        <v>136</v>
      </c>
      <c r="B19" s="78" t="s">
        <v>87</v>
      </c>
      <c r="C19" s="106" t="s">
        <v>200</v>
      </c>
      <c r="D19" s="134" t="s">
        <v>146</v>
      </c>
      <c r="E19" s="228"/>
      <c r="F19" s="228"/>
      <c r="G19" s="228" t="s">
        <v>59</v>
      </c>
      <c r="H19" s="228"/>
      <c r="I19" s="228"/>
      <c r="J19" s="228"/>
      <c r="K19" s="228"/>
      <c r="L19" s="228"/>
      <c r="M19" s="228"/>
      <c r="N19" s="227"/>
      <c r="O19" s="229"/>
      <c r="U19" s="129"/>
      <c r="V19" s="100"/>
      <c r="W19" s="101"/>
    </row>
    <row r="20" spans="1:24" x14ac:dyDescent="0.15">
      <c r="A20" s="77" t="s">
        <v>136</v>
      </c>
      <c r="B20" s="78"/>
      <c r="C20" s="106" t="s">
        <v>200</v>
      </c>
      <c r="D20" s="117" t="s">
        <v>138</v>
      </c>
      <c r="E20" s="228" t="s">
        <v>59</v>
      </c>
      <c r="F20" s="228"/>
      <c r="G20" s="228"/>
      <c r="H20" s="228"/>
      <c r="I20" s="228"/>
      <c r="J20" s="228"/>
      <c r="K20" s="228"/>
      <c r="L20" s="228"/>
      <c r="M20" s="228"/>
      <c r="N20" s="227"/>
      <c r="O20" s="229"/>
      <c r="Q20" s="129">
        <v>3</v>
      </c>
      <c r="U20" s="129">
        <v>3</v>
      </c>
      <c r="V20" s="100"/>
      <c r="W20" s="101"/>
    </row>
    <row r="21" spans="1:24" ht="14" thickBot="1" x14ac:dyDescent="0.2">
      <c r="A21" s="52" t="s">
        <v>164</v>
      </c>
      <c r="B21" s="50"/>
      <c r="C21" s="108"/>
      <c r="D21" s="121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3"/>
      <c r="U21" s="129"/>
      <c r="V21" s="100"/>
      <c r="W21" s="101"/>
    </row>
    <row r="22" spans="1:24" x14ac:dyDescent="0.15">
      <c r="A22" s="60" t="s">
        <v>165</v>
      </c>
      <c r="B22" s="8"/>
      <c r="C22" s="105"/>
      <c r="D22" s="122"/>
      <c r="E22" s="8"/>
      <c r="F22" s="8"/>
      <c r="G22" s="8"/>
      <c r="H22" s="8"/>
      <c r="I22" s="8"/>
      <c r="J22" s="8"/>
      <c r="K22" s="8"/>
      <c r="L22" s="8"/>
      <c r="M22" s="8"/>
      <c r="N22" s="8"/>
      <c r="O22" s="61"/>
      <c r="R22" s="100">
        <f>SUM(Q23:Q42)</f>
        <v>52</v>
      </c>
      <c r="S22" s="102">
        <f>R22/$Q$2</f>
        <v>0.38235294117647056</v>
      </c>
      <c r="U22" s="129"/>
      <c r="V22" s="100">
        <f>SUM(U23:U42)</f>
        <v>80</v>
      </c>
      <c r="W22" s="102">
        <f>V22/$Q$2</f>
        <v>0.58823529411764708</v>
      </c>
      <c r="X22">
        <f>V22/R22</f>
        <v>1.5384615384615385</v>
      </c>
    </row>
    <row r="23" spans="1:24" x14ac:dyDescent="0.15">
      <c r="A23" s="77" t="s">
        <v>167</v>
      </c>
      <c r="B23" s="78" t="s">
        <v>233</v>
      </c>
      <c r="C23" s="106" t="s">
        <v>200</v>
      </c>
      <c r="D23" s="123" t="s">
        <v>46</v>
      </c>
      <c r="E23" s="233" t="s">
        <v>59</v>
      </c>
      <c r="F23" s="233" t="s">
        <v>59</v>
      </c>
      <c r="G23" s="233" t="s">
        <v>59</v>
      </c>
      <c r="H23" s="233" t="s">
        <v>59</v>
      </c>
      <c r="I23" s="233" t="s">
        <v>59</v>
      </c>
      <c r="J23" s="233" t="s">
        <v>59</v>
      </c>
      <c r="K23" s="233" t="s">
        <v>59</v>
      </c>
      <c r="L23" s="228"/>
      <c r="M23" s="228"/>
      <c r="N23" s="234"/>
      <c r="O23" s="235"/>
      <c r="Q23" s="129">
        <v>0</v>
      </c>
      <c r="U23" s="129">
        <v>7</v>
      </c>
      <c r="V23" s="100"/>
      <c r="W23" s="101"/>
    </row>
    <row r="24" spans="1:24" x14ac:dyDescent="0.15">
      <c r="A24" s="77" t="s">
        <v>139</v>
      </c>
      <c r="B24" s="133" t="s">
        <v>137</v>
      </c>
      <c r="C24" s="109" t="s">
        <v>200</v>
      </c>
      <c r="D24" s="117" t="s">
        <v>138</v>
      </c>
      <c r="E24" s="228" t="s">
        <v>59</v>
      </c>
      <c r="F24" s="228"/>
      <c r="G24" s="228"/>
      <c r="H24" s="228"/>
      <c r="I24" s="228"/>
      <c r="J24" s="228"/>
      <c r="K24" s="228"/>
      <c r="L24" s="228"/>
      <c r="M24" s="228"/>
      <c r="N24" s="227"/>
      <c r="O24" s="229"/>
      <c r="Q24" s="129">
        <v>3</v>
      </c>
      <c r="U24" s="129">
        <v>3</v>
      </c>
      <c r="V24" s="100"/>
      <c r="W24" s="101"/>
    </row>
    <row r="25" spans="1:24" x14ac:dyDescent="0.15">
      <c r="A25" s="80" t="s">
        <v>66</v>
      </c>
      <c r="B25" s="130" t="s">
        <v>29</v>
      </c>
      <c r="C25" s="131" t="s">
        <v>219</v>
      </c>
      <c r="D25" s="132" t="s">
        <v>144</v>
      </c>
      <c r="E25" s="230"/>
      <c r="F25" s="230"/>
      <c r="G25" s="230" t="s">
        <v>59</v>
      </c>
      <c r="H25" s="230"/>
      <c r="I25" s="230"/>
      <c r="J25" s="230"/>
      <c r="K25" s="230"/>
      <c r="L25" s="230"/>
      <c r="M25" s="230"/>
      <c r="N25" s="231"/>
      <c r="O25" s="232"/>
      <c r="Q25" s="129">
        <v>2</v>
      </c>
      <c r="U25" s="129">
        <v>2</v>
      </c>
      <c r="V25" s="100"/>
      <c r="W25" s="101"/>
    </row>
    <row r="26" spans="1:24" x14ac:dyDescent="0.15">
      <c r="A26" s="77" t="s">
        <v>209</v>
      </c>
      <c r="B26" s="78" t="s">
        <v>235</v>
      </c>
      <c r="C26" s="106" t="s">
        <v>219</v>
      </c>
      <c r="D26" s="117">
        <v>3</v>
      </c>
      <c r="E26" s="228" t="s">
        <v>59</v>
      </c>
      <c r="F26" s="228"/>
      <c r="G26" s="228"/>
      <c r="H26" s="228"/>
      <c r="I26" s="228"/>
      <c r="J26" s="228"/>
      <c r="K26" s="228"/>
      <c r="L26" s="228"/>
      <c r="M26" s="228"/>
      <c r="N26" s="227"/>
      <c r="O26" s="229"/>
      <c r="Q26" s="129">
        <v>3</v>
      </c>
      <c r="U26" s="129">
        <v>3</v>
      </c>
      <c r="V26" s="100"/>
      <c r="W26" s="101"/>
    </row>
    <row r="27" spans="1:24" x14ac:dyDescent="0.15">
      <c r="A27" s="80" t="s">
        <v>210</v>
      </c>
      <c r="B27" s="81" t="s">
        <v>236</v>
      </c>
      <c r="C27" s="107" t="s">
        <v>218</v>
      </c>
      <c r="D27" s="118">
        <v>3</v>
      </c>
      <c r="E27" s="230"/>
      <c r="F27" s="230" t="s">
        <v>59</v>
      </c>
      <c r="G27" s="230"/>
      <c r="H27" s="230"/>
      <c r="I27" s="230"/>
      <c r="J27" s="230"/>
      <c r="K27" s="230"/>
      <c r="L27" s="230"/>
      <c r="M27" s="230"/>
      <c r="N27" s="231"/>
      <c r="O27" s="232"/>
      <c r="Q27" s="129">
        <v>3</v>
      </c>
      <c r="U27" s="129">
        <v>3</v>
      </c>
      <c r="V27" s="100"/>
      <c r="W27" s="101"/>
    </row>
    <row r="28" spans="1:24" x14ac:dyDescent="0.15">
      <c r="A28" s="77" t="s">
        <v>211</v>
      </c>
      <c r="B28" s="78" t="s">
        <v>237</v>
      </c>
      <c r="C28" s="106" t="s">
        <v>219</v>
      </c>
      <c r="D28" s="117">
        <v>3</v>
      </c>
      <c r="E28" s="228"/>
      <c r="F28" s="228"/>
      <c r="G28" s="228" t="s">
        <v>59</v>
      </c>
      <c r="H28" s="228"/>
      <c r="I28" s="228"/>
      <c r="J28" s="228"/>
      <c r="K28" s="228"/>
      <c r="L28" s="228"/>
      <c r="M28" s="228"/>
      <c r="N28" s="227"/>
      <c r="O28" s="229"/>
      <c r="Q28" s="129">
        <v>3</v>
      </c>
      <c r="U28" s="129">
        <v>3</v>
      </c>
      <c r="V28" s="100"/>
      <c r="W28" s="101"/>
    </row>
    <row r="29" spans="1:24" x14ac:dyDescent="0.15">
      <c r="A29" s="80" t="s">
        <v>212</v>
      </c>
      <c r="B29" s="81" t="s">
        <v>238</v>
      </c>
      <c r="C29" s="107" t="s">
        <v>218</v>
      </c>
      <c r="D29" s="118">
        <v>3</v>
      </c>
      <c r="E29" s="230"/>
      <c r="F29" s="230"/>
      <c r="G29" s="230"/>
      <c r="H29" s="230" t="s">
        <v>59</v>
      </c>
      <c r="I29" s="230"/>
      <c r="J29" s="230"/>
      <c r="K29" s="230"/>
      <c r="L29" s="230"/>
      <c r="M29" s="230"/>
      <c r="N29" s="231"/>
      <c r="O29" s="232"/>
      <c r="Q29" s="129">
        <v>3</v>
      </c>
      <c r="U29" s="129">
        <v>3</v>
      </c>
      <c r="V29" s="100"/>
      <c r="W29" s="101"/>
    </row>
    <row r="30" spans="1:24" x14ac:dyDescent="0.15">
      <c r="A30" s="77" t="s">
        <v>213</v>
      </c>
      <c r="B30" s="78" t="s">
        <v>102</v>
      </c>
      <c r="C30" s="106" t="s">
        <v>219</v>
      </c>
      <c r="D30" s="117">
        <v>1</v>
      </c>
      <c r="E30" s="228" t="s">
        <v>59</v>
      </c>
      <c r="F30" s="228"/>
      <c r="G30" s="228"/>
      <c r="H30" s="228"/>
      <c r="I30" s="228"/>
      <c r="J30" s="228"/>
      <c r="K30" s="228"/>
      <c r="L30" s="228"/>
      <c r="M30" s="228"/>
      <c r="N30" s="227"/>
      <c r="O30" s="229"/>
      <c r="Q30" s="129">
        <v>1</v>
      </c>
      <c r="U30" s="129">
        <v>2</v>
      </c>
      <c r="V30" s="100"/>
      <c r="W30" s="101"/>
    </row>
    <row r="31" spans="1:24" x14ac:dyDescent="0.15">
      <c r="A31" s="80" t="s">
        <v>214</v>
      </c>
      <c r="B31" s="81" t="s">
        <v>103</v>
      </c>
      <c r="C31" s="107" t="s">
        <v>218</v>
      </c>
      <c r="D31" s="118">
        <v>1</v>
      </c>
      <c r="E31" s="230"/>
      <c r="F31" s="230" t="s">
        <v>59</v>
      </c>
      <c r="G31" s="230"/>
      <c r="H31" s="230"/>
      <c r="I31" s="230"/>
      <c r="J31" s="230"/>
      <c r="K31" s="230"/>
      <c r="L31" s="230"/>
      <c r="M31" s="230"/>
      <c r="N31" s="231"/>
      <c r="O31" s="232"/>
      <c r="Q31" s="129">
        <v>1</v>
      </c>
      <c r="U31" s="129">
        <v>2</v>
      </c>
      <c r="V31" s="100"/>
      <c r="W31" s="101"/>
    </row>
    <row r="32" spans="1:24" x14ac:dyDescent="0.15">
      <c r="A32" s="77" t="s">
        <v>215</v>
      </c>
      <c r="B32" s="78" t="s">
        <v>104</v>
      </c>
      <c r="C32" s="106" t="s">
        <v>219</v>
      </c>
      <c r="D32" s="117">
        <v>1</v>
      </c>
      <c r="E32" s="228"/>
      <c r="F32" s="228"/>
      <c r="G32" s="228" t="s">
        <v>59</v>
      </c>
      <c r="H32" s="228"/>
      <c r="I32" s="228"/>
      <c r="J32" s="228"/>
      <c r="K32" s="228"/>
      <c r="L32" s="228"/>
      <c r="M32" s="228"/>
      <c r="N32" s="227"/>
      <c r="O32" s="229"/>
      <c r="Q32" s="129">
        <v>1</v>
      </c>
      <c r="U32" s="129">
        <v>2</v>
      </c>
      <c r="V32" s="100"/>
      <c r="W32" s="101"/>
    </row>
    <row r="33" spans="1:24" x14ac:dyDescent="0.15">
      <c r="A33" s="80" t="s">
        <v>216</v>
      </c>
      <c r="B33" s="81" t="s">
        <v>105</v>
      </c>
      <c r="C33" s="107" t="s">
        <v>218</v>
      </c>
      <c r="D33" s="118">
        <v>1</v>
      </c>
      <c r="E33" s="230"/>
      <c r="F33" s="230"/>
      <c r="G33" s="230"/>
      <c r="H33" s="230" t="s">
        <v>59</v>
      </c>
      <c r="I33" s="230"/>
      <c r="J33" s="230"/>
      <c r="K33" s="230"/>
      <c r="L33" s="230"/>
      <c r="M33" s="230"/>
      <c r="N33" s="231"/>
      <c r="O33" s="232"/>
      <c r="Q33" s="129">
        <v>1</v>
      </c>
      <c r="U33" s="129">
        <v>2</v>
      </c>
      <c r="V33" s="100"/>
      <c r="W33" s="101"/>
    </row>
    <row r="34" spans="1:24" x14ac:dyDescent="0.15">
      <c r="A34" s="77" t="s">
        <v>217</v>
      </c>
      <c r="B34" s="78" t="s">
        <v>106</v>
      </c>
      <c r="C34" s="106" t="s">
        <v>218</v>
      </c>
      <c r="D34" s="117">
        <v>1</v>
      </c>
      <c r="E34" s="228"/>
      <c r="F34" s="228"/>
      <c r="G34" s="228"/>
      <c r="H34" s="228" t="s">
        <v>59</v>
      </c>
      <c r="I34" s="228"/>
      <c r="J34" s="228"/>
      <c r="K34" s="228"/>
      <c r="L34" s="228"/>
      <c r="M34" s="228"/>
      <c r="N34" s="227"/>
      <c r="O34" s="229"/>
      <c r="Q34" s="129">
        <v>1</v>
      </c>
      <c r="U34" s="129">
        <v>2</v>
      </c>
      <c r="V34" s="100"/>
      <c r="W34" s="101"/>
    </row>
    <row r="35" spans="1:24" x14ac:dyDescent="0.15">
      <c r="A35" s="77" t="s">
        <v>169</v>
      </c>
      <c r="B35" s="78" t="s">
        <v>107</v>
      </c>
      <c r="C35" s="106" t="s">
        <v>200</v>
      </c>
      <c r="D35" s="117" t="s">
        <v>24</v>
      </c>
      <c r="E35" s="228" t="s">
        <v>59</v>
      </c>
      <c r="F35" s="228" t="s">
        <v>59</v>
      </c>
      <c r="G35" s="228" t="s">
        <v>59</v>
      </c>
      <c r="H35" s="228" t="s">
        <v>59</v>
      </c>
      <c r="I35" s="228" t="s">
        <v>59</v>
      </c>
      <c r="J35" s="228" t="s">
        <v>59</v>
      </c>
      <c r="K35" s="228" t="s">
        <v>59</v>
      </c>
      <c r="L35" s="228"/>
      <c r="M35" s="228"/>
      <c r="N35" s="227"/>
      <c r="O35" s="229"/>
      <c r="Q35" s="129">
        <v>7</v>
      </c>
      <c r="U35" s="129">
        <v>28</v>
      </c>
      <c r="V35" s="100"/>
      <c r="W35" s="101"/>
    </row>
    <row r="36" spans="1:24" x14ac:dyDescent="0.15">
      <c r="A36" s="80" t="s">
        <v>172</v>
      </c>
      <c r="B36" s="81" t="s">
        <v>173</v>
      </c>
      <c r="C36" s="107" t="s">
        <v>218</v>
      </c>
      <c r="D36" s="118">
        <v>3</v>
      </c>
      <c r="E36" s="230"/>
      <c r="F36" s="230"/>
      <c r="G36" s="230"/>
      <c r="H36" s="230"/>
      <c r="I36" s="230"/>
      <c r="J36" s="230" t="s">
        <v>59</v>
      </c>
      <c r="K36" s="230"/>
      <c r="L36" s="230"/>
      <c r="M36" s="230"/>
      <c r="N36" s="231"/>
      <c r="O36" s="232"/>
      <c r="Q36" s="129">
        <v>3</v>
      </c>
      <c r="U36" s="129">
        <v>3</v>
      </c>
      <c r="V36" s="100"/>
      <c r="W36" s="101"/>
    </row>
    <row r="37" spans="1:24" x14ac:dyDescent="0.15">
      <c r="A37" s="77" t="s">
        <v>220</v>
      </c>
      <c r="B37" s="78" t="s">
        <v>108</v>
      </c>
      <c r="C37" s="106" t="s">
        <v>219</v>
      </c>
      <c r="D37" s="117">
        <v>3</v>
      </c>
      <c r="E37" s="228"/>
      <c r="F37" s="228"/>
      <c r="G37" s="228"/>
      <c r="H37" s="228"/>
      <c r="I37" s="228" t="s">
        <v>59</v>
      </c>
      <c r="J37" s="228"/>
      <c r="K37" s="228"/>
      <c r="L37" s="228"/>
      <c r="M37" s="228"/>
      <c r="N37" s="227"/>
      <c r="O37" s="229"/>
      <c r="Q37" s="129">
        <v>3</v>
      </c>
      <c r="U37" s="129">
        <v>3</v>
      </c>
      <c r="V37" s="100"/>
      <c r="W37" s="101"/>
    </row>
    <row r="38" spans="1:24" x14ac:dyDescent="0.15">
      <c r="A38" s="77" t="s">
        <v>225</v>
      </c>
      <c r="B38" s="78" t="s">
        <v>35</v>
      </c>
      <c r="C38" s="106" t="s">
        <v>200</v>
      </c>
      <c r="D38" s="117">
        <v>10</v>
      </c>
      <c r="E38" s="228" t="s">
        <v>59</v>
      </c>
      <c r="F38" s="228" t="s">
        <v>59</v>
      </c>
      <c r="G38" s="228" t="s">
        <v>59</v>
      </c>
      <c r="H38" s="228" t="s">
        <v>59</v>
      </c>
      <c r="I38" s="228"/>
      <c r="J38" s="228"/>
      <c r="K38" s="228"/>
      <c r="L38" s="228"/>
      <c r="M38" s="228"/>
      <c r="N38" s="227"/>
      <c r="O38" s="229"/>
      <c r="Q38" s="129">
        <v>10</v>
      </c>
      <c r="U38" s="129">
        <v>5</v>
      </c>
      <c r="V38" s="100"/>
      <c r="W38" s="101"/>
    </row>
    <row r="39" spans="1:24" x14ac:dyDescent="0.15">
      <c r="A39" s="77" t="s">
        <v>225</v>
      </c>
      <c r="B39" s="86" t="s">
        <v>34</v>
      </c>
      <c r="C39" s="106" t="s">
        <v>200</v>
      </c>
      <c r="D39" s="117">
        <v>4</v>
      </c>
      <c r="E39" s="228"/>
      <c r="F39" s="228"/>
      <c r="G39" s="228"/>
      <c r="H39" s="228"/>
      <c r="I39" s="228" t="s">
        <v>59</v>
      </c>
      <c r="J39" s="228" t="s">
        <v>59</v>
      </c>
      <c r="K39" s="228" t="s">
        <v>59</v>
      </c>
      <c r="L39" s="228"/>
      <c r="M39" s="228"/>
      <c r="N39" s="227"/>
      <c r="O39" s="229"/>
      <c r="Q39" s="129">
        <v>4</v>
      </c>
      <c r="U39" s="129">
        <v>2</v>
      </c>
      <c r="V39" s="100"/>
      <c r="W39" s="101"/>
    </row>
    <row r="40" spans="1:24" x14ac:dyDescent="0.15">
      <c r="A40" s="94" t="s">
        <v>22</v>
      </c>
      <c r="B40" s="99" t="s">
        <v>20</v>
      </c>
      <c r="C40" s="109" t="s">
        <v>219</v>
      </c>
      <c r="D40" s="117">
        <v>1</v>
      </c>
      <c r="E40" s="228" t="s">
        <v>59</v>
      </c>
      <c r="F40" s="228"/>
      <c r="G40" s="228"/>
      <c r="H40" s="228"/>
      <c r="I40" s="228"/>
      <c r="J40" s="228"/>
      <c r="K40" s="228"/>
      <c r="L40" s="228"/>
      <c r="M40" s="228"/>
      <c r="N40" s="227"/>
      <c r="O40" s="229"/>
      <c r="Q40" s="129">
        <v>1</v>
      </c>
      <c r="U40" s="129">
        <v>2</v>
      </c>
      <c r="V40" s="100"/>
      <c r="W40" s="101"/>
    </row>
    <row r="41" spans="1:24" x14ac:dyDescent="0.15">
      <c r="A41" s="94" t="s">
        <v>23</v>
      </c>
      <c r="B41" s="99" t="s">
        <v>21</v>
      </c>
      <c r="C41" s="109" t="s">
        <v>218</v>
      </c>
      <c r="D41" s="117">
        <v>1</v>
      </c>
      <c r="E41" s="228"/>
      <c r="F41" s="228" t="s">
        <v>59</v>
      </c>
      <c r="G41" s="228"/>
      <c r="H41" s="228"/>
      <c r="I41" s="228"/>
      <c r="J41" s="228"/>
      <c r="K41" s="228"/>
      <c r="L41" s="228"/>
      <c r="M41" s="228"/>
      <c r="N41" s="227"/>
      <c r="O41" s="229"/>
      <c r="Q41" s="129">
        <v>1</v>
      </c>
      <c r="U41" s="129">
        <v>2</v>
      </c>
      <c r="V41" s="100"/>
      <c r="W41" s="101"/>
    </row>
    <row r="42" spans="1:24" x14ac:dyDescent="0.15">
      <c r="A42" s="77" t="s">
        <v>67</v>
      </c>
      <c r="B42" s="78" t="s">
        <v>120</v>
      </c>
      <c r="C42" s="106" t="s">
        <v>200</v>
      </c>
      <c r="D42" s="117">
        <v>1</v>
      </c>
      <c r="E42" s="228"/>
      <c r="F42" s="228"/>
      <c r="G42" s="228"/>
      <c r="H42" s="228"/>
      <c r="I42" s="228"/>
      <c r="J42" s="228"/>
      <c r="K42" s="228"/>
      <c r="L42" s="228" t="s">
        <v>59</v>
      </c>
      <c r="M42" s="228"/>
      <c r="N42" s="227"/>
      <c r="O42" s="229"/>
      <c r="Q42" s="129">
        <v>1</v>
      </c>
      <c r="U42" s="129">
        <v>1</v>
      </c>
      <c r="V42" s="100"/>
      <c r="W42" s="101"/>
    </row>
    <row r="43" spans="1:24" ht="14" thickBot="1" x14ac:dyDescent="0.2">
      <c r="A43" s="52" t="s">
        <v>70</v>
      </c>
      <c r="B43" s="50"/>
      <c r="C43" s="108"/>
      <c r="D43" s="121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3"/>
      <c r="U43" s="129"/>
      <c r="V43" s="100"/>
      <c r="W43" s="101"/>
    </row>
    <row r="44" spans="1:24" x14ac:dyDescent="0.15">
      <c r="A44" s="63" t="s">
        <v>18</v>
      </c>
      <c r="B44" s="8"/>
      <c r="C44" s="105"/>
      <c r="D44" s="122"/>
      <c r="E44" s="8"/>
      <c r="F44" s="8"/>
      <c r="G44" s="8"/>
      <c r="H44" s="8"/>
      <c r="I44" s="8"/>
      <c r="J44" s="8"/>
      <c r="K44" s="8"/>
      <c r="L44" s="8"/>
      <c r="M44" s="8"/>
      <c r="N44" s="8"/>
      <c r="O44" s="61"/>
      <c r="R44" s="100">
        <f>SUM(Q45:Q69)</f>
        <v>28</v>
      </c>
      <c r="S44" s="102">
        <f>R44/$Q$2</f>
        <v>0.20588235294117646</v>
      </c>
      <c r="U44" s="129"/>
      <c r="V44" s="100">
        <f>SUM(U45:U69)</f>
        <v>42</v>
      </c>
      <c r="W44" s="102">
        <f>V44/$Q$2</f>
        <v>0.30882352941176472</v>
      </c>
      <c r="X44">
        <f>V44/R44</f>
        <v>1.5</v>
      </c>
    </row>
    <row r="45" spans="1:24" x14ac:dyDescent="0.15">
      <c r="A45" s="77" t="s">
        <v>174</v>
      </c>
      <c r="B45" s="78" t="s">
        <v>175</v>
      </c>
      <c r="C45" s="106" t="s">
        <v>218</v>
      </c>
      <c r="D45" s="117">
        <v>2</v>
      </c>
      <c r="E45" s="228"/>
      <c r="F45" s="228"/>
      <c r="G45" s="228"/>
      <c r="H45" s="228" t="s">
        <v>59</v>
      </c>
      <c r="I45" s="228"/>
      <c r="J45" s="228"/>
      <c r="K45" s="228"/>
      <c r="L45" s="228"/>
      <c r="M45" s="228"/>
      <c r="N45" s="227"/>
      <c r="O45" s="229"/>
      <c r="Q45" s="129">
        <v>2</v>
      </c>
      <c r="U45" s="129">
        <v>3</v>
      </c>
      <c r="V45" s="100"/>
      <c r="W45" s="101"/>
    </row>
    <row r="46" spans="1:24" x14ac:dyDescent="0.15">
      <c r="A46" s="135" t="s">
        <v>148</v>
      </c>
      <c r="B46" s="84" t="s">
        <v>177</v>
      </c>
      <c r="C46" s="110" t="s">
        <v>218</v>
      </c>
      <c r="D46" s="117">
        <v>2</v>
      </c>
      <c r="E46" s="233"/>
      <c r="F46" s="233" t="s">
        <v>59</v>
      </c>
      <c r="G46" s="233"/>
      <c r="H46" s="233"/>
      <c r="I46" s="233"/>
      <c r="J46" s="233"/>
      <c r="K46" s="233"/>
      <c r="L46" s="233"/>
      <c r="M46" s="233"/>
      <c r="N46" s="234"/>
      <c r="O46" s="235"/>
      <c r="Q46" s="129">
        <v>2</v>
      </c>
      <c r="U46" s="129">
        <v>3</v>
      </c>
      <c r="V46" s="100"/>
      <c r="W46" s="101"/>
    </row>
    <row r="47" spans="1:24" x14ac:dyDescent="0.15">
      <c r="A47" s="77" t="s">
        <v>221</v>
      </c>
      <c r="B47" s="78" t="s">
        <v>109</v>
      </c>
      <c r="C47" s="106" t="s">
        <v>218</v>
      </c>
      <c r="D47" s="117">
        <v>2</v>
      </c>
      <c r="E47" s="228"/>
      <c r="F47" s="228"/>
      <c r="G47" s="228"/>
      <c r="H47" s="228" t="s">
        <v>59</v>
      </c>
      <c r="I47" s="228"/>
      <c r="J47" s="228"/>
      <c r="K47" s="228"/>
      <c r="L47" s="228"/>
      <c r="M47" s="228"/>
      <c r="N47" s="227"/>
      <c r="O47" s="229"/>
      <c r="Q47" s="129">
        <v>2</v>
      </c>
      <c r="U47" s="129">
        <v>3</v>
      </c>
      <c r="V47" s="100"/>
      <c r="W47" s="101"/>
    </row>
    <row r="48" spans="1:24" x14ac:dyDescent="0.15">
      <c r="A48" s="77" t="s">
        <v>93</v>
      </c>
      <c r="B48" s="78" t="s">
        <v>92</v>
      </c>
      <c r="C48" s="106" t="s">
        <v>219</v>
      </c>
      <c r="D48" s="117">
        <v>2</v>
      </c>
      <c r="E48" s="228"/>
      <c r="F48" s="228"/>
      <c r="G48" s="228" t="s">
        <v>59</v>
      </c>
      <c r="H48" s="228"/>
      <c r="I48" s="228"/>
      <c r="J48" s="228"/>
      <c r="K48" s="228"/>
      <c r="L48" s="228"/>
      <c r="M48" s="228"/>
      <c r="N48" s="227"/>
      <c r="O48" s="229"/>
      <c r="Q48" s="129">
        <v>2</v>
      </c>
      <c r="U48" s="129">
        <v>3</v>
      </c>
      <c r="V48" s="100"/>
      <c r="W48" s="101"/>
    </row>
    <row r="49" spans="1:23" x14ac:dyDescent="0.15">
      <c r="A49" s="77" t="s">
        <v>222</v>
      </c>
      <c r="B49" s="78" t="s">
        <v>111</v>
      </c>
      <c r="C49" s="106" t="s">
        <v>219</v>
      </c>
      <c r="D49" s="117">
        <v>1</v>
      </c>
      <c r="E49" s="228"/>
      <c r="F49" s="228"/>
      <c r="G49" s="228"/>
      <c r="H49" s="228"/>
      <c r="I49" s="228" t="s">
        <v>59</v>
      </c>
      <c r="J49" s="228"/>
      <c r="K49" s="228"/>
      <c r="L49" s="228"/>
      <c r="M49" s="228"/>
      <c r="N49" s="227"/>
      <c r="O49" s="229"/>
      <c r="Q49" s="129">
        <v>1</v>
      </c>
      <c r="U49" s="129">
        <v>2</v>
      </c>
      <c r="V49" s="100"/>
      <c r="W49" s="101"/>
    </row>
    <row r="50" spans="1:23" x14ac:dyDescent="0.15">
      <c r="A50" s="77" t="s">
        <v>178</v>
      </c>
      <c r="B50" s="78" t="s">
        <v>110</v>
      </c>
      <c r="C50" s="106" t="s">
        <v>218</v>
      </c>
      <c r="D50" s="117">
        <v>1</v>
      </c>
      <c r="E50" s="228"/>
      <c r="F50" s="228"/>
      <c r="G50" s="228"/>
      <c r="H50" s="228"/>
      <c r="I50" s="228"/>
      <c r="J50" s="228" t="s">
        <v>59</v>
      </c>
      <c r="K50" s="228"/>
      <c r="L50" s="228"/>
      <c r="M50" s="228"/>
      <c r="N50" s="227"/>
      <c r="O50" s="229"/>
      <c r="Q50" s="129">
        <v>1</v>
      </c>
      <c r="U50" s="129">
        <v>2</v>
      </c>
      <c r="V50" s="100"/>
      <c r="W50" s="101"/>
    </row>
    <row r="51" spans="1:23" x14ac:dyDescent="0.15">
      <c r="A51" s="77" t="s">
        <v>94</v>
      </c>
      <c r="B51" s="78" t="s">
        <v>95</v>
      </c>
      <c r="C51" s="106" t="s">
        <v>218</v>
      </c>
      <c r="D51" s="117">
        <v>2</v>
      </c>
      <c r="E51" s="228"/>
      <c r="F51" s="228"/>
      <c r="G51" s="228"/>
      <c r="H51" s="228" t="s">
        <v>59</v>
      </c>
      <c r="I51" s="228"/>
      <c r="J51" s="228"/>
      <c r="K51" s="228"/>
      <c r="L51" s="228"/>
      <c r="M51" s="228"/>
      <c r="N51" s="227"/>
      <c r="O51" s="229"/>
      <c r="Q51" s="129">
        <v>2</v>
      </c>
      <c r="U51" s="129">
        <v>3</v>
      </c>
      <c r="V51" s="100"/>
      <c r="W51" s="101"/>
    </row>
    <row r="52" spans="1:23" x14ac:dyDescent="0.15">
      <c r="A52" s="77" t="s">
        <v>96</v>
      </c>
      <c r="B52" s="78" t="s">
        <v>97</v>
      </c>
      <c r="C52" s="106" t="s">
        <v>219</v>
      </c>
      <c r="D52" s="117">
        <v>2</v>
      </c>
      <c r="E52" s="228"/>
      <c r="F52" s="228"/>
      <c r="G52" s="228"/>
      <c r="H52" s="228"/>
      <c r="I52" s="228" t="s">
        <v>59</v>
      </c>
      <c r="J52" s="228"/>
      <c r="K52" s="228"/>
      <c r="L52" s="228"/>
      <c r="M52" s="228"/>
      <c r="N52" s="227"/>
      <c r="O52" s="229"/>
      <c r="Q52" s="129">
        <v>2</v>
      </c>
      <c r="U52" s="129">
        <v>3</v>
      </c>
      <c r="V52" s="100"/>
      <c r="W52" s="101"/>
    </row>
    <row r="53" spans="1:23" x14ac:dyDescent="0.15">
      <c r="A53" s="77" t="s">
        <v>117</v>
      </c>
      <c r="B53" s="78" t="s">
        <v>118</v>
      </c>
      <c r="C53" s="106" t="s">
        <v>219</v>
      </c>
      <c r="D53" s="117">
        <v>1</v>
      </c>
      <c r="E53" s="228"/>
      <c r="F53" s="228"/>
      <c r="G53" s="228"/>
      <c r="H53" s="228"/>
      <c r="I53" s="228" t="s">
        <v>59</v>
      </c>
      <c r="J53" s="228"/>
      <c r="K53" s="228"/>
      <c r="L53" s="228"/>
      <c r="M53" s="228"/>
      <c r="N53" s="227"/>
      <c r="O53" s="229"/>
      <c r="Q53" s="129">
        <v>1</v>
      </c>
      <c r="U53" s="129">
        <v>1</v>
      </c>
      <c r="V53" s="100"/>
      <c r="W53" s="101"/>
    </row>
    <row r="54" spans="1:23" s="100" customFormat="1" x14ac:dyDescent="0.15">
      <c r="A54" s="77" t="s">
        <v>116</v>
      </c>
      <c r="B54" s="78" t="s">
        <v>119</v>
      </c>
      <c r="C54" s="106" t="s">
        <v>218</v>
      </c>
      <c r="D54" s="117">
        <v>1</v>
      </c>
      <c r="E54" s="228"/>
      <c r="F54" s="228"/>
      <c r="G54" s="228"/>
      <c r="H54" s="228"/>
      <c r="I54" s="228"/>
      <c r="J54" s="228" t="s">
        <v>59</v>
      </c>
      <c r="K54" s="228"/>
      <c r="L54" s="228"/>
      <c r="M54" s="228"/>
      <c r="N54" s="227"/>
      <c r="O54" s="229"/>
      <c r="P54"/>
      <c r="Q54" s="129">
        <v>1</v>
      </c>
      <c r="S54" s="101"/>
      <c r="U54" s="129">
        <v>1</v>
      </c>
      <c r="W54" s="101"/>
    </row>
    <row r="55" spans="1:23" s="100" customFormat="1" x14ac:dyDescent="0.15">
      <c r="A55" s="77" t="s">
        <v>223</v>
      </c>
      <c r="B55" s="78" t="s">
        <v>113</v>
      </c>
      <c r="C55" s="106" t="s">
        <v>218</v>
      </c>
      <c r="D55" s="117">
        <v>2</v>
      </c>
      <c r="E55" s="228"/>
      <c r="F55" s="228"/>
      <c r="G55" s="228"/>
      <c r="H55" s="228"/>
      <c r="I55" s="228"/>
      <c r="J55" s="228" t="s">
        <v>59</v>
      </c>
      <c r="K55" s="228"/>
      <c r="L55" s="228"/>
      <c r="M55" s="228"/>
      <c r="N55" s="227"/>
      <c r="O55" s="229"/>
      <c r="P55"/>
      <c r="Q55" s="129">
        <v>2</v>
      </c>
      <c r="S55" s="101"/>
      <c r="U55" s="129">
        <v>4</v>
      </c>
      <c r="W55" s="101"/>
    </row>
    <row r="56" spans="1:23" s="100" customFormat="1" x14ac:dyDescent="0.15">
      <c r="A56" s="77" t="s">
        <v>224</v>
      </c>
      <c r="B56" s="78" t="s">
        <v>114</v>
      </c>
      <c r="C56" s="106" t="s">
        <v>219</v>
      </c>
      <c r="D56" s="117">
        <v>2</v>
      </c>
      <c r="E56" s="228"/>
      <c r="F56" s="228"/>
      <c r="G56" s="228"/>
      <c r="H56" s="228"/>
      <c r="I56" s="228"/>
      <c r="J56" s="228"/>
      <c r="K56" s="228" t="s">
        <v>59</v>
      </c>
      <c r="L56" s="228"/>
      <c r="M56" s="228"/>
      <c r="N56" s="227"/>
      <c r="O56" s="229"/>
      <c r="P56"/>
      <c r="Q56" s="129">
        <v>2</v>
      </c>
      <c r="S56" s="101"/>
      <c r="U56" s="129">
        <v>4</v>
      </c>
      <c r="W56" s="101"/>
    </row>
    <row r="57" spans="1:23" s="100" customFormat="1" x14ac:dyDescent="0.15">
      <c r="A57" s="77" t="s">
        <v>163</v>
      </c>
      <c r="B57" s="78" t="s">
        <v>115</v>
      </c>
      <c r="C57" s="106" t="s">
        <v>219</v>
      </c>
      <c r="D57" s="117">
        <v>2</v>
      </c>
      <c r="E57" s="228"/>
      <c r="F57" s="228"/>
      <c r="G57" s="228"/>
      <c r="H57" s="228"/>
      <c r="I57" s="228" t="s">
        <v>59</v>
      </c>
      <c r="J57" s="228"/>
      <c r="K57" s="228"/>
      <c r="L57" s="228"/>
      <c r="M57" s="228"/>
      <c r="N57" s="227"/>
      <c r="O57" s="229"/>
      <c r="P57"/>
      <c r="Q57" s="129">
        <v>2</v>
      </c>
      <c r="S57" s="101"/>
      <c r="U57" s="129">
        <v>4</v>
      </c>
      <c r="W57" s="101"/>
    </row>
    <row r="58" spans="1:23" s="100" customFormat="1" ht="14" thickBot="1" x14ac:dyDescent="0.2">
      <c r="A58" s="3" t="s">
        <v>71</v>
      </c>
      <c r="B58" s="2"/>
      <c r="C58" s="111"/>
      <c r="D58" s="124"/>
      <c r="E58" s="2"/>
      <c r="F58" s="2"/>
      <c r="G58" s="2"/>
      <c r="H58" s="2"/>
      <c r="I58" s="2"/>
      <c r="J58" s="2"/>
      <c r="K58" s="2"/>
      <c r="L58" s="2"/>
      <c r="M58" s="2"/>
      <c r="N58" s="2"/>
      <c r="O58" s="4"/>
      <c r="P58"/>
      <c r="Q58" s="129"/>
      <c r="S58" s="101"/>
      <c r="U58" s="129"/>
      <c r="W58" s="101"/>
    </row>
    <row r="59" spans="1:23" s="100" customFormat="1" x14ac:dyDescent="0.15">
      <c r="A59" s="63" t="s">
        <v>72</v>
      </c>
      <c r="B59" s="8"/>
      <c r="C59" s="105"/>
      <c r="D59" s="122"/>
      <c r="E59" s="8"/>
      <c r="F59" s="8"/>
      <c r="G59" s="8"/>
      <c r="H59" s="8"/>
      <c r="I59" s="8"/>
      <c r="J59" s="8"/>
      <c r="K59" s="8"/>
      <c r="L59" s="8"/>
      <c r="M59" s="8"/>
      <c r="N59" s="8"/>
      <c r="O59" s="61"/>
      <c r="P59"/>
      <c r="Q59" s="129">
        <v>6</v>
      </c>
      <c r="S59" s="101"/>
      <c r="U59" s="129">
        <v>6</v>
      </c>
      <c r="W59" s="101"/>
    </row>
    <row r="60" spans="1:23" s="100" customFormat="1" x14ac:dyDescent="0.15">
      <c r="A60" s="87" t="s">
        <v>183</v>
      </c>
      <c r="B60" s="88" t="s">
        <v>184</v>
      </c>
      <c r="C60" s="112" t="s">
        <v>218</v>
      </c>
      <c r="D60" s="125">
        <v>2</v>
      </c>
      <c r="E60" s="236"/>
      <c r="F60" s="236"/>
      <c r="G60" s="236"/>
      <c r="H60" s="236"/>
      <c r="I60" s="236"/>
      <c r="J60" s="236"/>
      <c r="K60" s="236"/>
      <c r="L60" s="236"/>
      <c r="M60" s="236"/>
      <c r="N60" s="237"/>
      <c r="O60" s="238"/>
      <c r="P60"/>
      <c r="Q60" s="129"/>
      <c r="S60" s="101"/>
      <c r="U60" s="129"/>
      <c r="W60" s="101"/>
    </row>
    <row r="61" spans="1:23" s="100" customFormat="1" x14ac:dyDescent="0.15">
      <c r="A61" s="87" t="s">
        <v>159</v>
      </c>
      <c r="B61" s="88" t="s">
        <v>185</v>
      </c>
      <c r="C61" s="112" t="s">
        <v>219</v>
      </c>
      <c r="D61" s="125">
        <v>1</v>
      </c>
      <c r="E61" s="236"/>
      <c r="F61" s="236"/>
      <c r="G61" s="236"/>
      <c r="H61" s="236"/>
      <c r="I61" s="236" t="s">
        <v>59</v>
      </c>
      <c r="J61" s="236"/>
      <c r="K61" s="236"/>
      <c r="L61" s="236"/>
      <c r="M61" s="236"/>
      <c r="N61" s="237"/>
      <c r="O61" s="238"/>
      <c r="P61"/>
      <c r="Q61" s="129"/>
      <c r="S61" s="101"/>
      <c r="U61" s="129"/>
      <c r="W61" s="101"/>
    </row>
    <row r="62" spans="1:23" s="100" customFormat="1" x14ac:dyDescent="0.15">
      <c r="A62" s="87" t="s">
        <v>160</v>
      </c>
      <c r="B62" s="88" t="s">
        <v>112</v>
      </c>
      <c r="C62" s="112" t="s">
        <v>218</v>
      </c>
      <c r="D62" s="125">
        <v>2</v>
      </c>
      <c r="E62" s="236"/>
      <c r="F62" s="236"/>
      <c r="G62" s="236"/>
      <c r="H62" s="236"/>
      <c r="I62" s="236"/>
      <c r="J62" s="236" t="s">
        <v>59</v>
      </c>
      <c r="K62" s="236"/>
      <c r="L62" s="236"/>
      <c r="M62" s="236"/>
      <c r="N62" s="237"/>
      <c r="O62" s="238"/>
      <c r="P62"/>
      <c r="Q62" s="129"/>
      <c r="S62" s="101"/>
      <c r="U62" s="129"/>
      <c r="W62" s="101"/>
    </row>
    <row r="63" spans="1:23" s="100" customFormat="1" x14ac:dyDescent="0.15">
      <c r="A63" s="77" t="s">
        <v>172</v>
      </c>
      <c r="B63" s="78" t="s">
        <v>173</v>
      </c>
      <c r="C63" s="106" t="s">
        <v>218</v>
      </c>
      <c r="D63" s="117">
        <v>3</v>
      </c>
      <c r="E63" s="236"/>
      <c r="F63" s="236"/>
      <c r="G63" s="236"/>
      <c r="H63" s="236"/>
      <c r="I63" s="236"/>
      <c r="J63" s="236"/>
      <c r="K63" s="236"/>
      <c r="L63" s="236"/>
      <c r="M63" s="236"/>
      <c r="N63" s="237"/>
      <c r="O63" s="238"/>
      <c r="P63"/>
      <c r="Q63" s="129"/>
      <c r="S63" s="101"/>
      <c r="U63" s="129"/>
      <c r="W63" s="101"/>
    </row>
    <row r="64" spans="1:23" s="100" customFormat="1" x14ac:dyDescent="0.15">
      <c r="A64" s="87" t="s">
        <v>186</v>
      </c>
      <c r="B64" s="88" t="s">
        <v>187</v>
      </c>
      <c r="C64" s="112" t="s">
        <v>219</v>
      </c>
      <c r="D64" s="125">
        <v>1</v>
      </c>
      <c r="E64" s="236"/>
      <c r="F64" s="236"/>
      <c r="G64" s="236"/>
      <c r="H64" s="236"/>
      <c r="I64" s="236" t="s">
        <v>59</v>
      </c>
      <c r="J64" s="236"/>
      <c r="K64" s="236"/>
      <c r="L64" s="236"/>
      <c r="M64" s="236"/>
      <c r="N64" s="237"/>
      <c r="O64" s="238"/>
      <c r="P64"/>
      <c r="Q64" s="129"/>
      <c r="S64" s="101"/>
      <c r="U64" s="129"/>
      <c r="W64" s="101"/>
    </row>
    <row r="65" spans="1:24" s="100" customFormat="1" x14ac:dyDescent="0.15">
      <c r="A65" s="87" t="s">
        <v>188</v>
      </c>
      <c r="B65" s="88" t="s">
        <v>189</v>
      </c>
      <c r="C65" s="112" t="s">
        <v>218</v>
      </c>
      <c r="D65" s="125">
        <v>2</v>
      </c>
      <c r="E65" s="236"/>
      <c r="F65" s="236"/>
      <c r="G65" s="236"/>
      <c r="H65" s="236"/>
      <c r="I65" s="236"/>
      <c r="J65" s="236" t="s">
        <v>59</v>
      </c>
      <c r="K65" s="236"/>
      <c r="L65" s="236"/>
      <c r="M65" s="236"/>
      <c r="N65" s="237"/>
      <c r="O65" s="238"/>
      <c r="P65"/>
      <c r="Q65" s="129"/>
      <c r="S65" s="101"/>
      <c r="U65" s="129"/>
      <c r="W65" s="101"/>
    </row>
    <row r="66" spans="1:24" s="100" customFormat="1" x14ac:dyDescent="0.15">
      <c r="A66" s="87" t="s">
        <v>161</v>
      </c>
      <c r="B66" s="88" t="s">
        <v>190</v>
      </c>
      <c r="C66" s="112" t="s">
        <v>218</v>
      </c>
      <c r="D66" s="125">
        <v>1</v>
      </c>
      <c r="E66" s="236"/>
      <c r="F66" s="236"/>
      <c r="G66" s="236"/>
      <c r="H66" s="236"/>
      <c r="I66" s="236"/>
      <c r="J66" s="236"/>
      <c r="K66" s="236"/>
      <c r="L66" s="236"/>
      <c r="M66" s="236"/>
      <c r="N66" s="237"/>
      <c r="O66" s="238"/>
      <c r="P66"/>
      <c r="Q66" s="129"/>
      <c r="S66" s="101"/>
      <c r="U66" s="129"/>
      <c r="W66" s="101"/>
    </row>
    <row r="67" spans="1:24" s="100" customFormat="1" x14ac:dyDescent="0.15">
      <c r="A67" s="87" t="s">
        <v>191</v>
      </c>
      <c r="B67" s="88" t="s">
        <v>192</v>
      </c>
      <c r="C67" s="112" t="s">
        <v>218</v>
      </c>
      <c r="D67" s="125">
        <v>2</v>
      </c>
      <c r="E67" s="236"/>
      <c r="F67" s="236"/>
      <c r="G67" s="236"/>
      <c r="H67" s="236"/>
      <c r="I67" s="236"/>
      <c r="J67" s="236"/>
      <c r="K67" s="236"/>
      <c r="L67" s="236"/>
      <c r="M67" s="236"/>
      <c r="N67" s="237"/>
      <c r="O67" s="238"/>
      <c r="P67"/>
      <c r="Q67" s="129"/>
      <c r="S67" s="101"/>
      <c r="U67" s="129"/>
      <c r="W67" s="101"/>
    </row>
    <row r="68" spans="1:24" s="100" customFormat="1" x14ac:dyDescent="0.15">
      <c r="A68" s="87" t="s">
        <v>155</v>
      </c>
      <c r="B68" s="88" t="s">
        <v>156</v>
      </c>
      <c r="C68" s="112" t="s">
        <v>219</v>
      </c>
      <c r="D68" s="125">
        <v>2</v>
      </c>
      <c r="E68" s="236"/>
      <c r="F68" s="236"/>
      <c r="G68" s="236"/>
      <c r="H68" s="236"/>
      <c r="I68" s="236"/>
      <c r="J68" s="236"/>
      <c r="K68" s="236"/>
      <c r="L68" s="236"/>
      <c r="M68" s="236"/>
      <c r="N68" s="237"/>
      <c r="O68" s="238"/>
      <c r="P68"/>
      <c r="Q68" s="129"/>
      <c r="S68" s="101"/>
      <c r="U68" s="129"/>
      <c r="W68" s="101"/>
    </row>
    <row r="69" spans="1:24" s="100" customFormat="1" x14ac:dyDescent="0.15">
      <c r="A69" s="87" t="s">
        <v>157</v>
      </c>
      <c r="B69" s="88" t="s">
        <v>158</v>
      </c>
      <c r="C69" s="112" t="s">
        <v>219</v>
      </c>
      <c r="D69" s="125">
        <v>2</v>
      </c>
      <c r="E69" s="236"/>
      <c r="F69" s="236"/>
      <c r="G69" s="236"/>
      <c r="H69" s="236"/>
      <c r="I69" s="236"/>
      <c r="J69" s="236"/>
      <c r="K69" s="236"/>
      <c r="L69" s="236"/>
      <c r="M69" s="236"/>
      <c r="N69" s="237"/>
      <c r="O69" s="238"/>
      <c r="P69"/>
      <c r="Q69" s="129"/>
      <c r="S69" s="101"/>
      <c r="U69" s="129"/>
      <c r="W69" s="101"/>
    </row>
    <row r="70" spans="1:24" x14ac:dyDescent="0.15">
      <c r="A70" s="57" t="s">
        <v>100</v>
      </c>
      <c r="B70" s="50"/>
      <c r="C70" s="108"/>
      <c r="D70" s="121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3"/>
      <c r="U70" s="129"/>
      <c r="V70" s="100"/>
      <c r="W70" s="101"/>
    </row>
    <row r="71" spans="1:24" x14ac:dyDescent="0.15">
      <c r="A71" s="57" t="s">
        <v>99</v>
      </c>
      <c r="B71" s="50"/>
      <c r="C71" s="108"/>
      <c r="D71" s="121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3"/>
      <c r="U71" s="129"/>
      <c r="V71" s="100"/>
      <c r="W71" s="101"/>
    </row>
    <row r="72" spans="1:24" ht="14" thickBot="1" x14ac:dyDescent="0.2">
      <c r="A72" s="52" t="s">
        <v>194</v>
      </c>
      <c r="B72" s="50"/>
      <c r="C72" s="108"/>
      <c r="D72" s="121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3"/>
      <c r="U72" s="129"/>
      <c r="V72" s="100"/>
      <c r="W72" s="101"/>
    </row>
    <row r="73" spans="1:24" x14ac:dyDescent="0.15">
      <c r="A73" s="60" t="s">
        <v>73</v>
      </c>
      <c r="B73" s="8"/>
      <c r="C73" s="105"/>
      <c r="D73" s="122"/>
      <c r="E73" s="8"/>
      <c r="F73" s="8"/>
      <c r="G73" s="8"/>
      <c r="H73" s="8"/>
      <c r="I73" s="8"/>
      <c r="J73" s="8"/>
      <c r="K73" s="8"/>
      <c r="L73" s="8"/>
      <c r="M73" s="8"/>
      <c r="N73" s="8"/>
      <c r="O73" s="61"/>
      <c r="R73" s="129">
        <f>SUM(Q74:Q80)</f>
        <v>28</v>
      </c>
      <c r="S73" s="102">
        <f>R73/$Q$2</f>
        <v>0.20588235294117646</v>
      </c>
      <c r="U73" s="129"/>
      <c r="V73" s="129">
        <f>SUM(U74:U80)</f>
        <v>48</v>
      </c>
      <c r="W73" s="102">
        <f>V73/$Q$2</f>
        <v>0.35294117647058826</v>
      </c>
      <c r="X73">
        <f>V73/R73</f>
        <v>1.7142857142857142</v>
      </c>
    </row>
    <row r="74" spans="1:24" x14ac:dyDescent="0.15">
      <c r="A74" s="94" t="s">
        <v>147</v>
      </c>
      <c r="B74" s="133" t="s">
        <v>87</v>
      </c>
      <c r="C74" s="106" t="s">
        <v>200</v>
      </c>
      <c r="D74" s="117">
        <v>3</v>
      </c>
      <c r="E74" s="228"/>
      <c r="F74" s="228"/>
      <c r="G74" s="228" t="s">
        <v>59</v>
      </c>
      <c r="H74" s="228"/>
      <c r="I74" s="228"/>
      <c r="J74" s="228"/>
      <c r="K74" s="228"/>
      <c r="L74" s="228"/>
      <c r="M74" s="228"/>
      <c r="N74" s="227"/>
      <c r="O74" s="229"/>
      <c r="Q74" s="129">
        <v>3</v>
      </c>
      <c r="U74" s="129">
        <v>3</v>
      </c>
      <c r="V74" s="100"/>
      <c r="W74" s="101"/>
    </row>
    <row r="75" spans="1:24" x14ac:dyDescent="0.15">
      <c r="A75" s="77" t="s">
        <v>124</v>
      </c>
      <c r="B75" s="78" t="s">
        <v>86</v>
      </c>
      <c r="C75" s="106" t="s">
        <v>200</v>
      </c>
      <c r="D75" s="117">
        <v>3</v>
      </c>
      <c r="E75" s="228"/>
      <c r="F75" s="228"/>
      <c r="G75" s="228" t="s">
        <v>59</v>
      </c>
      <c r="H75" s="228"/>
      <c r="I75" s="228"/>
      <c r="J75" s="228"/>
      <c r="K75" s="228"/>
      <c r="L75" s="228"/>
      <c r="M75" s="228"/>
      <c r="N75" s="227"/>
      <c r="O75" s="229"/>
      <c r="Q75" s="129">
        <v>3</v>
      </c>
      <c r="U75" s="129">
        <v>3</v>
      </c>
      <c r="V75" s="100"/>
      <c r="W75" s="101"/>
    </row>
    <row r="76" spans="1:24" x14ac:dyDescent="0.15">
      <c r="A76" s="77" t="s">
        <v>121</v>
      </c>
      <c r="B76" s="78" t="s">
        <v>88</v>
      </c>
      <c r="C76" s="106" t="s">
        <v>200</v>
      </c>
      <c r="D76" s="117">
        <v>1</v>
      </c>
      <c r="E76" s="228"/>
      <c r="F76" s="228"/>
      <c r="G76" s="228"/>
      <c r="H76" s="228"/>
      <c r="I76" s="228"/>
      <c r="J76" s="228"/>
      <c r="K76" s="228" t="s">
        <v>59</v>
      </c>
      <c r="L76" s="228"/>
      <c r="M76" s="228"/>
      <c r="N76" s="227"/>
      <c r="O76" s="229"/>
      <c r="Q76" s="129">
        <v>1</v>
      </c>
      <c r="U76" s="129">
        <v>3</v>
      </c>
      <c r="V76" s="100"/>
      <c r="W76" s="101"/>
    </row>
    <row r="77" spans="1:24" x14ac:dyDescent="0.15">
      <c r="A77" s="90" t="s">
        <v>122</v>
      </c>
      <c r="B77" s="78" t="s">
        <v>89</v>
      </c>
      <c r="C77" s="106" t="s">
        <v>200</v>
      </c>
      <c r="D77" s="117">
        <v>4</v>
      </c>
      <c r="E77" s="228"/>
      <c r="F77" s="228"/>
      <c r="G77" s="228"/>
      <c r="H77" s="228"/>
      <c r="I77" s="228"/>
      <c r="J77" s="228"/>
      <c r="K77" s="228" t="s">
        <v>59</v>
      </c>
      <c r="L77" s="228"/>
      <c r="M77" s="228"/>
      <c r="N77" s="227"/>
      <c r="O77" s="229"/>
      <c r="Q77" s="129">
        <v>4</v>
      </c>
      <c r="U77" s="129">
        <v>4</v>
      </c>
      <c r="V77" s="100"/>
      <c r="W77" s="101"/>
    </row>
    <row r="78" spans="1:24" x14ac:dyDescent="0.15">
      <c r="A78" s="90" t="s">
        <v>123</v>
      </c>
      <c r="B78" s="78" t="s">
        <v>90</v>
      </c>
      <c r="C78" s="106" t="s">
        <v>200</v>
      </c>
      <c r="D78" s="117">
        <v>3</v>
      </c>
      <c r="E78" s="228"/>
      <c r="F78" s="228"/>
      <c r="G78" s="228"/>
      <c r="H78" s="228"/>
      <c r="I78" s="228"/>
      <c r="J78" s="228"/>
      <c r="K78" s="228" t="s">
        <v>59</v>
      </c>
      <c r="L78" s="228"/>
      <c r="M78" s="228"/>
      <c r="N78" s="227"/>
      <c r="O78" s="229"/>
      <c r="Q78" s="129">
        <v>3</v>
      </c>
      <c r="U78" s="129">
        <v>3</v>
      </c>
      <c r="V78" s="100"/>
      <c r="W78" s="101"/>
    </row>
    <row r="79" spans="1:24" x14ac:dyDescent="0.15">
      <c r="A79" s="90" t="s">
        <v>227</v>
      </c>
      <c r="B79" s="78" t="s">
        <v>91</v>
      </c>
      <c r="C79" s="106" t="s">
        <v>200</v>
      </c>
      <c r="D79" s="117">
        <v>12</v>
      </c>
      <c r="E79" s="228"/>
      <c r="F79" s="228"/>
      <c r="G79" s="228"/>
      <c r="H79" s="228"/>
      <c r="I79" s="228"/>
      <c r="J79" s="228"/>
      <c r="K79" s="228"/>
      <c r="L79" s="228" t="s">
        <v>59</v>
      </c>
      <c r="M79" s="228"/>
      <c r="N79" s="227"/>
      <c r="O79" s="229"/>
      <c r="Q79" s="129">
        <v>12</v>
      </c>
      <c r="U79" s="129">
        <v>30</v>
      </c>
      <c r="V79" s="100"/>
      <c r="W79" s="101"/>
    </row>
    <row r="80" spans="1:24" ht="14" thickBot="1" x14ac:dyDescent="0.2">
      <c r="A80" s="91" t="s">
        <v>25</v>
      </c>
      <c r="B80" s="92" t="s">
        <v>28</v>
      </c>
      <c r="C80" s="113" t="s">
        <v>200</v>
      </c>
      <c r="D80" s="126">
        <v>2</v>
      </c>
      <c r="E80" s="239"/>
      <c r="F80" s="239"/>
      <c r="G80" s="239"/>
      <c r="H80" s="239"/>
      <c r="I80" s="239"/>
      <c r="J80" s="239"/>
      <c r="K80" s="239"/>
      <c r="L80" s="239" t="s">
        <v>59</v>
      </c>
      <c r="M80" s="239"/>
      <c r="N80" s="240"/>
      <c r="O80" s="241"/>
      <c r="Q80" s="129">
        <v>2</v>
      </c>
      <c r="U80" s="129">
        <v>2</v>
      </c>
      <c r="V80" s="100"/>
      <c r="W80" s="101"/>
    </row>
    <row r="81" spans="1:23" ht="14" thickBot="1" x14ac:dyDescent="0.2">
      <c r="A81" s="46" t="s">
        <v>71</v>
      </c>
      <c r="B81" s="47"/>
      <c r="C81" s="114"/>
      <c r="D81" s="12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9"/>
      <c r="U81" s="129"/>
      <c r="V81" s="100"/>
      <c r="W81" s="101"/>
    </row>
    <row r="82" spans="1:23" ht="14" thickBot="1" x14ac:dyDescent="0.2">
      <c r="A82" s="285" t="s">
        <v>48</v>
      </c>
      <c r="B82" s="286"/>
      <c r="C82" s="286"/>
      <c r="D82" s="287"/>
      <c r="E82" s="154"/>
      <c r="F82" s="155"/>
      <c r="G82" s="155"/>
      <c r="H82" s="155"/>
      <c r="I82" s="155"/>
      <c r="J82" s="155"/>
      <c r="K82" s="155"/>
      <c r="L82" s="155"/>
      <c r="M82" s="155"/>
      <c r="N82" s="155"/>
      <c r="O82" s="156"/>
      <c r="U82" s="129"/>
      <c r="V82" s="100"/>
      <c r="W82" s="101"/>
    </row>
    <row r="83" spans="1:23" x14ac:dyDescent="0.15">
      <c r="A83" s="149" t="s">
        <v>228</v>
      </c>
      <c r="B83" s="150"/>
      <c r="C83" s="271" t="s">
        <v>37</v>
      </c>
      <c r="D83" s="272"/>
      <c r="E83" s="279"/>
      <c r="F83" s="280"/>
      <c r="G83" s="139"/>
      <c r="H83" s="139"/>
      <c r="I83" s="139"/>
      <c r="J83" s="139"/>
      <c r="K83" s="143"/>
      <c r="L83" s="143"/>
      <c r="M83" s="143"/>
      <c r="N83" s="143"/>
      <c r="O83" s="144"/>
      <c r="Q83" s="100"/>
    </row>
    <row r="84" spans="1:23" x14ac:dyDescent="0.15">
      <c r="A84" s="142" t="s">
        <v>40</v>
      </c>
      <c r="B84" s="151"/>
      <c r="C84" s="273" t="s">
        <v>153</v>
      </c>
      <c r="D84" s="274"/>
      <c r="E84" s="275"/>
      <c r="F84" s="276"/>
      <c r="G84" s="277" t="s">
        <v>154</v>
      </c>
      <c r="H84" s="278"/>
      <c r="I84" s="277"/>
      <c r="J84" s="278"/>
      <c r="K84" s="145"/>
      <c r="L84" s="145"/>
      <c r="M84" s="145"/>
      <c r="N84" s="145"/>
      <c r="O84" s="146"/>
      <c r="Q84" s="100"/>
    </row>
    <row r="85" spans="1:23" x14ac:dyDescent="0.15">
      <c r="A85" s="142" t="s">
        <v>39</v>
      </c>
      <c r="B85" s="152"/>
      <c r="C85" s="273" t="s">
        <v>37</v>
      </c>
      <c r="D85" s="274"/>
      <c r="E85" s="275"/>
      <c r="F85" s="276"/>
      <c r="G85" s="140"/>
      <c r="H85" s="140"/>
      <c r="I85" s="140"/>
      <c r="J85" s="140"/>
      <c r="K85" s="145"/>
      <c r="L85" s="145"/>
      <c r="M85" s="145"/>
      <c r="N85" s="145"/>
      <c r="O85" s="146"/>
      <c r="Q85" s="100"/>
    </row>
    <row r="86" spans="1:23" x14ac:dyDescent="0.15">
      <c r="A86" s="142" t="s">
        <v>41</v>
      </c>
      <c r="B86" s="152"/>
      <c r="C86" s="273" t="s">
        <v>37</v>
      </c>
      <c r="D86" s="274"/>
      <c r="E86" s="275"/>
      <c r="F86" s="276"/>
      <c r="G86" s="273" t="s">
        <v>38</v>
      </c>
      <c r="H86" s="274"/>
      <c r="I86" s="275"/>
      <c r="J86" s="276"/>
      <c r="K86" s="145"/>
      <c r="L86" s="145"/>
      <c r="M86" s="145"/>
      <c r="N86" s="145"/>
      <c r="O86" s="146"/>
      <c r="Q86" s="100"/>
    </row>
    <row r="87" spans="1:23" ht="14" thickBot="1" x14ac:dyDescent="0.2">
      <c r="A87" s="141" t="s">
        <v>42</v>
      </c>
      <c r="B87" s="153"/>
      <c r="C87" s="291" t="s">
        <v>37</v>
      </c>
      <c r="D87" s="292"/>
      <c r="E87" s="289"/>
      <c r="F87" s="290"/>
      <c r="G87" s="291" t="s">
        <v>38</v>
      </c>
      <c r="H87" s="292"/>
      <c r="I87" s="289"/>
      <c r="J87" s="290"/>
      <c r="K87" s="147"/>
      <c r="L87" s="147"/>
      <c r="M87" s="147"/>
      <c r="N87" s="147"/>
      <c r="O87" s="148"/>
      <c r="Q87" s="100"/>
    </row>
  </sheetData>
  <mergeCells count="21">
    <mergeCell ref="C83:D83"/>
    <mergeCell ref="E83:F83"/>
    <mergeCell ref="C2:G2"/>
    <mergeCell ref="H2:O2"/>
    <mergeCell ref="B6:D6"/>
    <mergeCell ref="A7:O7"/>
    <mergeCell ref="A82:D82"/>
    <mergeCell ref="C84:D84"/>
    <mergeCell ref="E84:F84"/>
    <mergeCell ref="G84:H84"/>
    <mergeCell ref="I84:J84"/>
    <mergeCell ref="C85:D85"/>
    <mergeCell ref="E85:F85"/>
    <mergeCell ref="C86:D86"/>
    <mergeCell ref="E86:F86"/>
    <mergeCell ref="G86:H86"/>
    <mergeCell ref="I86:J86"/>
    <mergeCell ref="C87:D87"/>
    <mergeCell ref="E87:F87"/>
    <mergeCell ref="G87:H87"/>
    <mergeCell ref="I87:J87"/>
  </mergeCells>
  <phoneticPr fontId="14" type="noConversion"/>
  <printOptions horizontalCentered="1" verticalCentered="1"/>
  <pageMargins left="0.25" right="0.25" top="0.25" bottom="0.2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CY12-13 and later rev. 9-6-11</vt:lpstr>
      <vt:lpstr>CY11-12 and prior rev. 10-11-11</vt:lpstr>
      <vt:lpstr>SAMPLE CY11-12</vt:lpstr>
      <vt:lpstr>Rev. 11-2-2010</vt:lpstr>
      <vt:lpstr>CY12-13 test space</vt:lpstr>
      <vt:lpstr>'CY11-12 and prior rev. 10-11-11'!Print_Area</vt:lpstr>
      <vt:lpstr>'CY12-13 and later rev. 9-6-11'!Print_Area</vt:lpstr>
      <vt:lpstr>'CY12-13 test space'!Print_Area</vt:lpstr>
      <vt:lpstr>'Rev. 11-2-2010'!Print_Area</vt:lpstr>
      <vt:lpstr>'SAMPLE CY11-12'!Print_Area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David Mathie</dc:creator>
  <cp:lastModifiedBy>Leslie Moreau</cp:lastModifiedBy>
  <cp:lastPrinted>2019-08-31T20:56:58Z</cp:lastPrinted>
  <dcterms:created xsi:type="dcterms:W3CDTF">1998-01-29T18:33:03Z</dcterms:created>
  <dcterms:modified xsi:type="dcterms:W3CDTF">2021-05-12T19:21:47Z</dcterms:modified>
</cp:coreProperties>
</file>